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MJG\DEP\SERIES PARA PUBLICAR MENSUAL\2026.11_DATOS A PUBICAR A SEPTIEMBRE 2026\"/>
    </mc:Choice>
  </mc:AlternateContent>
  <xr:revisionPtr revIDLastSave="0" documentId="13_ncr:1_{0621E4EF-F454-4877-9D87-9E2E9080B87F}" xr6:coauthVersionLast="47" xr6:coauthVersionMax="47" xr10:uidLastSave="{00000000-0000-0000-0000-000000000000}"/>
  <bookViews>
    <workbookView xWindow="-108" yWindow="-108" windowWidth="23256" windowHeight="12576" xr2:uid="{C972B466-4B7A-4F40-9564-F31371A748FC}"/>
  </bookViews>
  <sheets>
    <sheet name="Índice Datos Exportaciones" sheetId="8" r:id="rId1"/>
    <sheet name="Tabla 1" sheetId="6" r:id="rId2"/>
    <sheet name="Tabla 2" sheetId="1" r:id="rId3"/>
    <sheet name="Tabla 3" sheetId="10" r:id="rId4"/>
    <sheet name="Tabla 4" sheetId="7" r:id="rId5"/>
    <sheet name="Tabla 5" sheetId="23" r:id="rId6"/>
    <sheet name="Tabla 6" sheetId="24" r:id="rId7"/>
    <sheet name="Tabla 7" sheetId="25" r:id="rId8"/>
    <sheet name="Tabla 8" sheetId="26" r:id="rId9"/>
    <sheet name="Figura 1" sheetId="16" r:id="rId10"/>
    <sheet name="Figura 2" sheetId="9" r:id="rId11"/>
    <sheet name="Figura 3" sheetId="11" r:id="rId12"/>
    <sheet name="Figura 4" sheetId="19" r:id="rId13"/>
    <sheet name="Figura 5" sheetId="20" r:id="rId14"/>
    <sheet name="Figura 6" sheetId="21" r:id="rId15"/>
    <sheet name="Figura 7" sheetId="22" r:id="rId16"/>
  </sheets>
  <calcPr calcId="181029"/>
</workbook>
</file>

<file path=xl/calcChain.xml><?xml version="1.0" encoding="utf-8"?>
<calcChain xmlns="http://schemas.openxmlformats.org/spreadsheetml/2006/main">
  <c r="A232" i="10" l="1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12" i="10" s="1"/>
  <c r="A23" i="10"/>
  <c r="A22" i="10"/>
  <c r="A21" i="10"/>
  <c r="A20" i="10"/>
  <c r="A8" i="10" s="1"/>
  <c r="A19" i="10"/>
  <c r="A18" i="10"/>
  <c r="A17" i="10"/>
  <c r="A16" i="10"/>
  <c r="A15" i="10"/>
  <c r="A14" i="10"/>
  <c r="A13" i="10"/>
  <c r="A11" i="10"/>
  <c r="A10" i="10"/>
  <c r="A9" i="10"/>
  <c r="A7" i="10"/>
  <c r="A6" i="10"/>
  <c r="A5" i="10"/>
</calcChain>
</file>

<file path=xl/sharedStrings.xml><?xml version="1.0" encoding="utf-8"?>
<sst xmlns="http://schemas.openxmlformats.org/spreadsheetml/2006/main" count="297" uniqueCount="188">
  <si>
    <t>TOTAL</t>
  </si>
  <si>
    <t>Frutas secas o procesadas</t>
  </si>
  <si>
    <t>Cereales</t>
  </si>
  <si>
    <t>Frutas frescas</t>
  </si>
  <si>
    <t>Hortalizas y legumbres sin elaborar</t>
  </si>
  <si>
    <t>Máquinas y aparatos, material eléctrico</t>
  </si>
  <si>
    <t>Material de transporte terrestre</t>
  </si>
  <si>
    <t>Preparados de legumbres, hortalizas y frutas</t>
  </si>
  <si>
    <t>Productos químicos y conexos</t>
  </si>
  <si>
    <t>Semillas y frutos oleaginosos</t>
  </si>
  <si>
    <t>PRODUCTOS PRIMARIOS</t>
  </si>
  <si>
    <t>MANUFACTURAS DE ORIGEN AGROPECUARIO (MOA)</t>
  </si>
  <si>
    <t>MANUFACTURAS DE ORIGEN INDUSTRIAL</t>
  </si>
  <si>
    <t>Azúcar, cacao y artículos de confitería</t>
  </si>
  <si>
    <t>Rubros</t>
  </si>
  <si>
    <t>Total</t>
  </si>
  <si>
    <t>Productos Primarios</t>
  </si>
  <si>
    <t>Manufacturas de Origen Agropecuario</t>
  </si>
  <si>
    <t>Manufacturas de Origen Industrial</t>
  </si>
  <si>
    <t>Combustible y Energía</t>
  </si>
  <si>
    <t>Período</t>
  </si>
  <si>
    <t>Manufacturas de origen industrial</t>
  </si>
  <si>
    <t>Productos primarios</t>
  </si>
  <si>
    <t>Manufacturas de origen agropecuario</t>
  </si>
  <si>
    <t>Combustibles y energías</t>
  </si>
  <si>
    <t>EXPORTACIONES DE LA PROVINCIA DE TUCUMÁN</t>
  </si>
  <si>
    <t>Tabla 1:</t>
  </si>
  <si>
    <t>Figura 1:</t>
  </si>
  <si>
    <t>Figura 2:</t>
  </si>
  <si>
    <t>Tabla 2:</t>
  </si>
  <si>
    <t>Tabla 3:</t>
  </si>
  <si>
    <t>Tabla 4:</t>
  </si>
  <si>
    <t>Figura 3:</t>
  </si>
  <si>
    <t>Tabla 4: Exportaciones de Tucumán: Valores mensuales acumulados desde Enero a Septiembre de 2026, comparados al mismo periodo en 2025, en dólares corrientes. Totales y Grandes Rubros.</t>
  </si>
  <si>
    <t>Fuente: Área Comercio Exterior de la Dirección de Estadística de la Provincia de Tucumán, en base a datos de INDEC.</t>
  </si>
  <si>
    <t>Índice:</t>
  </si>
  <si>
    <t>Enero</t>
  </si>
  <si>
    <t>Enero a Febrero</t>
  </si>
  <si>
    <t>Enero a Marzo</t>
  </si>
  <si>
    <t>Enero a Abril</t>
  </si>
  <si>
    <t>Enero a Junio</t>
  </si>
  <si>
    <t>Enero a Mayo</t>
  </si>
  <si>
    <t>Enero a Julio</t>
  </si>
  <si>
    <t>Enero a Agosto</t>
  </si>
  <si>
    <r>
      <t xml:space="preserve">Tabla 1: Exportaciones de Tucumán: Totales y por Grandes Rubros, en millones de dólares corrientes. </t>
    </r>
    <r>
      <rPr>
        <b/>
        <sz val="12"/>
        <rFont val="Calibri"/>
        <family val="2"/>
      </rPr>
      <t>Datos anuales: 1993 a 2025.</t>
    </r>
  </si>
  <si>
    <t>Exportaciones Totales de Tucumán, en millones de dólares corrientes. Datos anuales: 1993 a 2025.</t>
  </si>
  <si>
    <t>Exportaciones Totales de Tucumán y participación por Grandes Rubros, en millones de dólares corrientes. Datos anuales: 1993 a 2025.</t>
  </si>
  <si>
    <t>2024 *</t>
  </si>
  <si>
    <t>2025 *</t>
  </si>
  <si>
    <t xml:space="preserve">(*) Datos provisorios </t>
  </si>
  <si>
    <t>(2) Los totales por suma pueden no coincidir por redondeo en las cifras parciales.</t>
  </si>
  <si>
    <r>
      <rPr>
        <b/>
        <sz val="10"/>
        <color theme="1"/>
        <rFont val="Calibri"/>
        <family val="2"/>
      </rPr>
      <t>Notas:</t>
    </r>
  </si>
  <si>
    <t>(1) Los valores consignados de las exportaciones se refieren a precios libre a bordo (FOB, por sus siglas en inglés) en el puerto o lugar de embarque de las mercaderías. Es decir que el precio de la transacción incluye también los gastos internos incurridos hasta trasladar las mercaderías al lugar o puerto de embarque.</t>
  </si>
  <si>
    <t>2024*</t>
  </si>
  <si>
    <t>2025*</t>
  </si>
  <si>
    <t>RESTO</t>
  </si>
  <si>
    <t>Resto de productos</t>
  </si>
  <si>
    <t>Productos de molinería y sus preparaciones</t>
  </si>
  <si>
    <t>s</t>
  </si>
  <si>
    <t>(3) s: indica dato confidencial por aplicación de las reglas del secreto estadístico.</t>
  </si>
  <si>
    <t>Tabla 2: Exportaciones de Tucumán: Detalle por Principales Rubros, en millones de dólares corrientes. Datos anuales: 1993 a 2025.</t>
  </si>
  <si>
    <t>Valores acumulados</t>
  </si>
  <si>
    <t>*2024.01</t>
  </si>
  <si>
    <t>*2024.02</t>
  </si>
  <si>
    <t>*2024.03</t>
  </si>
  <si>
    <t>*2024.04</t>
  </si>
  <si>
    <t>*2024.05</t>
  </si>
  <si>
    <t>*2024.06</t>
  </si>
  <si>
    <t>*2024.07</t>
  </si>
  <si>
    <t>*2024.08</t>
  </si>
  <si>
    <t>*2024.09</t>
  </si>
  <si>
    <t>*2024.11</t>
  </si>
  <si>
    <t>*2024.12</t>
  </si>
  <si>
    <t>*2025.01</t>
  </si>
  <si>
    <t>*2025.02</t>
  </si>
  <si>
    <t>*2025.03</t>
  </si>
  <si>
    <t>*2025.04</t>
  </si>
  <si>
    <t>*2025.05</t>
  </si>
  <si>
    <t>*2025.06</t>
  </si>
  <si>
    <t>*2025.07</t>
  </si>
  <si>
    <t>*2025.08</t>
  </si>
  <si>
    <t>*2025.09</t>
  </si>
  <si>
    <t>*2025.11</t>
  </si>
  <si>
    <t>*2025.12</t>
  </si>
  <si>
    <t>*2026.01</t>
  </si>
  <si>
    <t>*2026.02</t>
  </si>
  <si>
    <t>*2026.03</t>
  </si>
  <si>
    <t>*2026.04</t>
  </si>
  <si>
    <t>*2026.05</t>
  </si>
  <si>
    <t>*2026.06</t>
  </si>
  <si>
    <t>*2026.07</t>
  </si>
  <si>
    <t>*2026.08</t>
  </si>
  <si>
    <t>*2026.09</t>
  </si>
  <si>
    <t>*2026.11</t>
  </si>
  <si>
    <t>*2026.12</t>
  </si>
  <si>
    <t>*2024.10</t>
  </si>
  <si>
    <t>*2025.10</t>
  </si>
  <si>
    <t>*2026.10</t>
  </si>
  <si>
    <t>2026*</t>
  </si>
  <si>
    <t>Figura 4:</t>
  </si>
  <si>
    <t>Figura 5:</t>
  </si>
  <si>
    <t>Figura 6:</t>
  </si>
  <si>
    <t>Figura 7:</t>
  </si>
  <si>
    <r>
      <t xml:space="preserve">Tabla 3: Exportaciones de Tucumán: Totales y </t>
    </r>
    <r>
      <rPr>
        <b/>
        <sz val="12"/>
        <rFont val="Calibri"/>
        <family val="2"/>
      </rPr>
      <t>por Grandes Rubros</t>
    </r>
    <r>
      <rPr>
        <b/>
        <sz val="12"/>
        <rFont val="Calibri"/>
        <family val="2"/>
        <scheme val="minor"/>
      </rPr>
      <t>, en dólares corrientes. Datos mensuales: Enero de 2002 a Septiembre de 2026.</t>
    </r>
  </si>
  <si>
    <t>(*) Datos provisorios</t>
  </si>
  <si>
    <t>Signos convencionales: - Cero absoluto.  /// Dato que no corresponde presentar.  s Dato confidencial por aplicación de las reglas del secreto estadístico.</t>
  </si>
  <si>
    <t>Nota: Los valores consignados de las exportaciones se refieren a precios libre a bordo (FOB, por sus siglas en inglés) en el puerto o lugar de embarque de las mercaderías. Es decir que el precio de la transacción incluye también los gastos internos incurridos hasta trasladar las mercaderías al lugar o puerto de embarque.</t>
  </si>
  <si>
    <t>Italia</t>
  </si>
  <si>
    <t>España</t>
  </si>
  <si>
    <t>Rusia Federación de</t>
  </si>
  <si>
    <t>República Federal de Alemania</t>
  </si>
  <si>
    <t>Países Bajos</t>
  </si>
  <si>
    <t>China</t>
  </si>
  <si>
    <t>Chile</t>
  </si>
  <si>
    <t>Irlanda</t>
  </si>
  <si>
    <t>Brasil</t>
  </si>
  <si>
    <t>Estados Unidos</t>
  </si>
  <si>
    <t>Variación % 2025/2024</t>
  </si>
  <si>
    <t>Participación % acumulada</t>
  </si>
  <si>
    <t>Participación % 2025</t>
  </si>
  <si>
    <t>País de destino **</t>
  </si>
  <si>
    <t>Tabla 5: Exportaciones de Tucumán por principales países de destino, en dólares corrientes. Datos anuales: 2021 a 2025.</t>
  </si>
  <si>
    <t>Participación % 2026</t>
  </si>
  <si>
    <t>Variación % 2026/2025</t>
  </si>
  <si>
    <t>Enero a Septiembre</t>
  </si>
  <si>
    <t>Tabla 6: Exportaciones de Tucumán por principales países de destino, en dólares corrientes. Valores acumulados de Enero a Septiembre de 2026, comparados al mismo periodo de 2025.</t>
  </si>
  <si>
    <t>Frutillas (fresas) congeladas</t>
  </si>
  <si>
    <t>0811.10.00</t>
  </si>
  <si>
    <t>Agrios preparados en formas ncop.</t>
  </si>
  <si>
    <t>2008.30.00</t>
  </si>
  <si>
    <t>Azúcares de caña ncop.,en bruto,s/aromatizar ni colorear</t>
  </si>
  <si>
    <t>1701.14.00</t>
  </si>
  <si>
    <t>Trigo y morcajo, excluidos trigo duro y para siembra</t>
  </si>
  <si>
    <t>1001.99.00</t>
  </si>
  <si>
    <t>Porotos de soja, incluso quebrantados, excluidos para siembra</t>
  </si>
  <si>
    <t>1201.90.00</t>
  </si>
  <si>
    <t>Maíz en grano, excluido para siembra</t>
  </si>
  <si>
    <t>1005.90.10</t>
  </si>
  <si>
    <t>Azúcar de caña o remolacha y sacarosa químicamente pura ncop.</t>
  </si>
  <si>
    <t>1701.99.00</t>
  </si>
  <si>
    <t>Materias y desperdicios vegetales ncop.,utilizados p/alimentación de animales</t>
  </si>
  <si>
    <t>2308.00.00</t>
  </si>
  <si>
    <t>Aceites esenciales de limón</t>
  </si>
  <si>
    <t>3301.13.00</t>
  </si>
  <si>
    <t>Jugo sin fermentar y sin adición de alcohol, de agrios (cítricos) excluidos naranja, pomelo o toronja, n.c.o.p.</t>
  </si>
  <si>
    <t>2009.39.00</t>
  </si>
  <si>
    <t>Limones y limas</t>
  </si>
  <si>
    <t>0805.50.00</t>
  </si>
  <si>
    <t>Descripción</t>
  </si>
  <si>
    <t>NCM **</t>
  </si>
  <si>
    <t>Totales, grandes rubros y rubros</t>
  </si>
  <si>
    <t>Exportaciones de Tucumán: Totales y por Grandes Rubros, en millones de dólares corrientes. Datos anuales: 1993 a 2025.</t>
  </si>
  <si>
    <t>Exportaciones de Tucumán: Detalle por Principales Rubros, en millones de dólares corrientes. Datos anuales: 1993 a 2025.</t>
  </si>
  <si>
    <t>Exportaciones de Tucumán: Totales y por Grandes Rubros, en dólares corrientes. Datos mensuales: Enero de 2002 a Septiembre de 2026.</t>
  </si>
  <si>
    <t>Exportaciones de Tucumán: Valores mensuales acumulados desde Enero a Septiembre de 2026, comparados al mismo periodo en 2025, en dólares corrientes. Totales y Grandes Rubros.</t>
  </si>
  <si>
    <t>Por países de destino</t>
  </si>
  <si>
    <t>Tabla 5:</t>
  </si>
  <si>
    <t>Exportaciones de Tucumán por principales países de destino, en dólares corrientes. Datos anuales: 2021 a 2025.</t>
  </si>
  <si>
    <t>Tabla 6:</t>
  </si>
  <si>
    <t>Exportaciones de Tucumán por principales países de destino, en dólares corrientes. Valores acumulados de Enero a Septiembre de 2026, comparados al mismo periodo de 2025.</t>
  </si>
  <si>
    <t>Por productos de la Nomenclatura Común del Mercosur (NCM)</t>
  </si>
  <si>
    <t>Tabla 7:</t>
  </si>
  <si>
    <t>Exportaciones de Tucumán por principales productos (posiciones de la Nomenclatura Común del Mercosur, NCM), en dólares corrientes. Datos anuales: 2021 a 2025.</t>
  </si>
  <si>
    <t>Tabla 8:</t>
  </si>
  <si>
    <t>Exportaciones de Tucumán por principales productos (posiciones de la Nomenclatura Común del Mercosur, NCM), en dólares corrientes. Valores acumulados de Enero a Septiembre de 2026, comparados al mismo periodo de 2025.</t>
  </si>
  <si>
    <t>Figuras</t>
  </si>
  <si>
    <t>Exportaciones Totales de Tucumán: Valores mensuales acumulados desde Enero a Septiembre de 2026, 
comparados al mismo periodo en 2025, en dólares corrientes.</t>
  </si>
  <si>
    <t>Exportaciones de Tucumán - Productos primarios: Valores mensuales acumulados desde Enero a Septiembre de 2026, 
comparados al mismo periodo en 2025, en dólares corrientes.</t>
  </si>
  <si>
    <t>Exportaciones de Tucumán - Manufacturas de origen agropecuario: Valores mensuales acumulados desde Enero a Septiembre de 2026, comparados al mismo periodo en 2025, en dólares corrientes.</t>
  </si>
  <si>
    <t>Exportaciones de Tucumán - Manufacturas de origen industrial: Valores mensuales acumulados desde Enero a Septiembre de 2026, comparados al mismo periodo en 2025, en dólares corrientes.</t>
  </si>
  <si>
    <t>Exportaciones de Tucumán - Combustibles y energía: Valores mensuales acumulados desde Enero a Septiembre de 2026, 
comparados al mismo periodo en 2025, en dólares corrientes.</t>
  </si>
  <si>
    <t>(3) Combustibles y energía 2004, 2011 y 2015: valores según la serie mensual de INDEC; la publicación anual de INDEC consigna 0 para esos años.</t>
  </si>
  <si>
    <t>Residuos y desperdicios de la industria alimentaria</t>
  </si>
  <si>
    <t>(4) Los rubros no detallados de cada gran rubro se incluyen en 'Resto de productos'.</t>
  </si>
  <si>
    <t>Resto de países ***</t>
  </si>
  <si>
    <t>(**) Países ordenados según su valor de exportación en 2025. Fuente: versión de INDEC que prioriza el detalle por país de destino.</t>
  </si>
  <si>
    <t>(***) Incluye los países no detallados y los valores confidenciales o de destino indeterminado por aplicación del secreto estadístico (operaciones con menos de tres operadores).</t>
  </si>
  <si>
    <t>(**) Países ordenados según su valor en 2026. Fuente: versión de INDEC que prioriza el detalle por país de destino.</t>
  </si>
  <si>
    <t>Tabla 7: Exportaciones de Tucumán por principales productos (posiciones de la Nomenclatura Común del Mercosur, NCM), en dólares corrientes. Datos anuales: 2021 a 2025.</t>
  </si>
  <si>
    <t>...</t>
  </si>
  <si>
    <t>Resto de productos ***</t>
  </si>
  <si>
    <t>Signos convencionales: - Cero absoluto.  /// Dato que no corresponde presentar.  ... Sin dato publicado (ver nota).  s Dato confidencial por aplicación de las reglas del secreto estadístico.</t>
  </si>
  <si>
    <t>(**) Productos ordenados según su valor en 2025. Fuente: versión de INDEC que prioriza el detalle por producto (NCM).</t>
  </si>
  <si>
    <t>(***) Incluye los productos no detallados y los valores confidenciales por aplicación del secreto estadístico (operaciones con menos de tres operadores).</t>
  </si>
  <si>
    <t>... Sin dato publicado: en ese año el producto no registró exportaciones o su valor está incluido en 'Resto de productos' por confidencialidad (en la versión publicada por INDEC no es posible distinguirlo).</t>
  </si>
  <si>
    <t>Tabla 8: Exportaciones de Tucumán por principales productos (posiciones de la Nomenclatura Común del Mercosur, NCM), en dólares corrientes. Valores acumulados de Enero a Septiembre de 2026, comparados al mismo periodo de 2025.</t>
  </si>
  <si>
    <t>(**) Productos ordenados según su valor en 2026. Fuente: versión de INDEC que prioriza el detalle por producto (NCM).</t>
  </si>
  <si>
    <r>
      <rPr>
        <b/>
        <sz val="10"/>
        <rFont val="Calibri"/>
        <family val="2"/>
      </rPr>
      <t>Notas: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</si>
</sst>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9" formatCode="#,##0.0;\-#,##0.0;\-"/>
    <numFmt numFmtId="164" formatCode="_-* #,##0.00_-;\-* #,##0.00_-;_-* &quot;-&quot;??_-;_-@"/>
    <numFmt numFmtId="165" formatCode="#.###.###.##00"/>
    <numFmt numFmtId="166" formatCode="#,##0.0"/>
    <numFmt numFmtId="167" formatCode="0.0%"/>
    <numFmt numFmtId="168" formatCode="#,##0.0;\-#,##0.0;&quot;-&quot;"/>
  </numFmts>
  <fonts count="40" x14ac:knownFonts="1">
    <font>
      <sz val="11"/>
      <color theme="1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0"/>
      <color theme="1"/>
      <name val="Calibri"/>
      <family val="2"/>
      <scheme val="major"/>
    </font>
    <font>
      <sz val="11"/>
      <color theme="1"/>
      <name val="Arial"/>
      <family val="2"/>
    </font>
    <font>
      <sz val="10"/>
      <name val="Calibri"/>
      <family val="2"/>
      <scheme val="major"/>
    </font>
    <font>
      <b/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u/>
      <sz val="11"/>
      <color theme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8"/>
      <name val="Calibri"/>
      <family val="2"/>
      <scheme val="minor"/>
    </font>
    <font>
      <sz val="12"/>
      <color theme="8"/>
      <name val="Calibri"/>
      <family val="2"/>
      <scheme val="minor"/>
    </font>
    <font>
      <sz val="1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ajor"/>
    </font>
    <font>
      <sz val="11"/>
      <name val="Calibri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5">
    <xf numFmtId="0" fontId="0" fillId="0" borderId="0"/>
    <xf numFmtId="0" fontId="3" fillId="0" borderId="2"/>
    <xf numFmtId="9" fontId="17" fillId="0" borderId="0" applyFont="0" applyFill="0" applyBorder="0" applyAlignment="0" applyProtection="0"/>
    <xf numFmtId="0" fontId="2" fillId="0" borderId="2"/>
    <xf numFmtId="0" fontId="24" fillId="0" borderId="0" applyNumberFormat="0" applyFill="0" applyBorder="0" applyAlignment="0" applyProtection="0"/>
  </cellStyleXfs>
  <cellXfs count="145">
    <xf numFmtId="0" fontId="0" fillId="0" borderId="0" xfId="0"/>
    <xf numFmtId="0" fontId="10" fillId="2" borderId="2" xfId="0" applyFont="1" applyFill="1" applyBorder="1" applyAlignment="1">
      <alignment vertical="center"/>
    </xf>
    <xf numFmtId="0" fontId="6" fillId="2" borderId="2" xfId="0" applyFont="1" applyFill="1" applyBorder="1"/>
    <xf numFmtId="0" fontId="12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0" fontId="10" fillId="2" borderId="2" xfId="0" applyFont="1" applyFill="1" applyBorder="1"/>
    <xf numFmtId="0" fontId="6" fillId="2" borderId="0" xfId="0" applyFont="1" applyFill="1"/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vertical="center"/>
    </xf>
    <xf numFmtId="0" fontId="9" fillId="2" borderId="2" xfId="0" quotePrefix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0" fillId="3" borderId="0" xfId="0" applyFill="1"/>
    <xf numFmtId="0" fontId="11" fillId="3" borderId="2" xfId="0" applyFont="1" applyFill="1" applyBorder="1" applyAlignment="1">
      <alignment horizontal="left" vertical="center"/>
    </xf>
    <xf numFmtId="0" fontId="21" fillId="3" borderId="2" xfId="0" quotePrefix="1" applyFont="1" applyFill="1" applyBorder="1" applyAlignment="1">
      <alignment horizontal="left" vertical="center"/>
    </xf>
    <xf numFmtId="0" fontId="22" fillId="3" borderId="1" xfId="0" quotePrefix="1" applyFont="1" applyFill="1" applyBorder="1" applyAlignment="1">
      <alignment horizontal="left" vertical="center"/>
    </xf>
    <xf numFmtId="0" fontId="22" fillId="2" borderId="1" xfId="0" quotePrefix="1" applyFont="1" applyFill="1" applyBorder="1" applyAlignment="1">
      <alignment horizontal="left" vertical="center"/>
    </xf>
    <xf numFmtId="0" fontId="13" fillId="2" borderId="2" xfId="0" quotePrefix="1" applyFont="1" applyFill="1" applyBorder="1" applyAlignment="1">
      <alignment vertical="center" wrapText="1"/>
    </xf>
    <xf numFmtId="165" fontId="18" fillId="3" borderId="0" xfId="0" quotePrefix="1" applyNumberFormat="1" applyFont="1" applyFill="1" applyAlignment="1">
      <alignment horizontal="left"/>
    </xf>
    <xf numFmtId="0" fontId="26" fillId="3" borderId="2" xfId="3" quotePrefix="1" applyFont="1" applyFill="1" applyAlignment="1">
      <alignment horizontal="left" vertical="center"/>
    </xf>
    <xf numFmtId="0" fontId="1" fillId="3" borderId="2" xfId="3" applyFont="1" applyFill="1"/>
    <xf numFmtId="0" fontId="2" fillId="3" borderId="2" xfId="3" applyFill="1"/>
    <xf numFmtId="0" fontId="25" fillId="3" borderId="2" xfId="3" applyFont="1" applyFill="1" applyAlignment="1">
      <alignment horizontal="left" vertical="center"/>
    </xf>
    <xf numFmtId="0" fontId="19" fillId="3" borderId="2" xfId="3" quotePrefix="1" applyFont="1" applyFill="1" applyAlignment="1">
      <alignment horizontal="left"/>
    </xf>
    <xf numFmtId="0" fontId="19" fillId="3" borderId="2" xfId="3" quotePrefix="1" applyFont="1" applyFill="1" applyAlignment="1">
      <alignment horizontal="left" vertical="center"/>
    </xf>
    <xf numFmtId="0" fontId="19" fillId="3" borderId="6" xfId="3" quotePrefix="1" applyFont="1" applyFill="1" applyBorder="1" applyAlignment="1">
      <alignment horizontal="right" vertical="center"/>
    </xf>
    <xf numFmtId="0" fontId="27" fillId="3" borderId="7" xfId="4" quotePrefix="1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166" fontId="15" fillId="3" borderId="2" xfId="0" applyNumberFormat="1" applyFont="1" applyFill="1" applyBorder="1" applyAlignment="1">
      <alignment horizontal="center" vertical="center"/>
    </xf>
    <xf numFmtId="166" fontId="15" fillId="3" borderId="3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6" fillId="0" borderId="2" xfId="0" applyFont="1" applyBorder="1"/>
    <xf numFmtId="0" fontId="5" fillId="0" borderId="2" xfId="0" applyFont="1" applyBorder="1"/>
    <xf numFmtId="0" fontId="4" fillId="2" borderId="2" xfId="0" applyFont="1" applyFill="1" applyBorder="1"/>
    <xf numFmtId="0" fontId="28" fillId="2" borderId="2" xfId="0" quotePrefix="1" applyFont="1" applyFill="1" applyBorder="1" applyAlignment="1">
      <alignment horizontal="left"/>
    </xf>
    <xf numFmtId="0" fontId="22" fillId="2" borderId="2" xfId="0" quotePrefix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21" fillId="3" borderId="2" xfId="0" quotePrefix="1" applyFont="1" applyFill="1" applyBorder="1" applyAlignment="1">
      <alignment vertical="center"/>
    </xf>
    <xf numFmtId="0" fontId="9" fillId="2" borderId="2" xfId="0" applyFont="1" applyFill="1" applyBorder="1"/>
    <xf numFmtId="2" fontId="10" fillId="2" borderId="2" xfId="0" applyNumberFormat="1" applyFont="1" applyFill="1" applyBorder="1"/>
    <xf numFmtId="0" fontId="4" fillId="2" borderId="0" xfId="0" applyFont="1" applyFill="1"/>
    <xf numFmtId="164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 vertical="center"/>
    </xf>
    <xf numFmtId="0" fontId="12" fillId="5" borderId="4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0" fontId="12" fillId="6" borderId="8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right"/>
    </xf>
    <xf numFmtId="164" fontId="12" fillId="6" borderId="4" xfId="0" applyNumberFormat="1" applyFont="1" applyFill="1" applyBorder="1" applyAlignment="1">
      <alignment horizontal="right"/>
    </xf>
    <xf numFmtId="0" fontId="12" fillId="7" borderId="8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right"/>
    </xf>
    <xf numFmtId="164" fontId="12" fillId="7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164" fontId="12" fillId="4" borderId="4" xfId="0" applyNumberFormat="1" applyFont="1" applyFill="1" applyBorder="1" applyAlignment="1">
      <alignment horizontal="right"/>
    </xf>
    <xf numFmtId="0" fontId="32" fillId="3" borderId="0" xfId="0" applyFont="1" applyFill="1"/>
    <xf numFmtId="0" fontId="14" fillId="3" borderId="4" xfId="0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/>
    </xf>
    <xf numFmtId="166" fontId="18" fillId="3" borderId="0" xfId="0" applyNumberFormat="1" applyFont="1" applyFill="1" applyAlignment="1">
      <alignment horizontal="center" vertical="center"/>
    </xf>
    <xf numFmtId="2" fontId="14" fillId="3" borderId="2" xfId="0" quotePrefix="1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28" fillId="3" borderId="2" xfId="0" quotePrefix="1" applyFont="1" applyFill="1" applyBorder="1" applyAlignment="1">
      <alignment horizontal="left" vertical="center" wrapText="1"/>
    </xf>
    <xf numFmtId="0" fontId="28" fillId="3" borderId="2" xfId="0" quotePrefix="1" applyFont="1" applyFill="1" applyBorder="1" applyAlignment="1">
      <alignment horizontal="left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28" fillId="3" borderId="0" xfId="0" applyFont="1" applyFill="1"/>
    <xf numFmtId="0" fontId="29" fillId="3" borderId="0" xfId="0" applyFont="1" applyFill="1"/>
    <xf numFmtId="0" fontId="12" fillId="3" borderId="2" xfId="0" applyFont="1" applyFill="1" applyBorder="1" applyAlignment="1">
      <alignment horizontal="left" indent="2"/>
    </xf>
    <xf numFmtId="0" fontId="12" fillId="3" borderId="2" xfId="0" applyFont="1" applyFill="1" applyBorder="1" applyAlignment="1">
      <alignment horizontal="right"/>
    </xf>
    <xf numFmtId="164" fontId="12" fillId="3" borderId="9" xfId="0" applyNumberFormat="1" applyFont="1" applyFill="1" applyBorder="1" applyAlignment="1">
      <alignment horizontal="right"/>
    </xf>
    <xf numFmtId="0" fontId="8" fillId="3" borderId="2" xfId="0" applyFont="1" applyFill="1" applyBorder="1"/>
    <xf numFmtId="0" fontId="12" fillId="3" borderId="2" xfId="0" quotePrefix="1" applyFont="1" applyFill="1" applyBorder="1" applyAlignment="1">
      <alignment horizontal="left" indent="2"/>
    </xf>
    <xf numFmtId="164" fontId="12" fillId="3" borderId="10" xfId="0" applyNumberFormat="1" applyFont="1" applyFill="1" applyBorder="1" applyAlignment="1">
      <alignment horizontal="right"/>
    </xf>
    <xf numFmtId="164" fontId="12" fillId="3" borderId="2" xfId="0" applyNumberFormat="1" applyFont="1" applyFill="1" applyBorder="1" applyAlignment="1">
      <alignment horizontal="right"/>
    </xf>
    <xf numFmtId="0" fontId="30" fillId="3" borderId="2" xfId="0" applyFont="1" applyFill="1" applyBorder="1"/>
    <xf numFmtId="0" fontId="10" fillId="3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164" fontId="12" fillId="3" borderId="2" xfId="0" applyNumberFormat="1" applyFont="1" applyFill="1" applyBorder="1"/>
    <xf numFmtId="0" fontId="5" fillId="3" borderId="2" xfId="0" applyFont="1" applyFill="1" applyBorder="1"/>
    <xf numFmtId="0" fontId="31" fillId="3" borderId="2" xfId="0" applyFont="1" applyFill="1" applyBorder="1"/>
    <xf numFmtId="0" fontId="6" fillId="3" borderId="2" xfId="0" applyFont="1" applyFill="1" applyBorder="1"/>
    <xf numFmtId="0" fontId="13" fillId="3" borderId="2" xfId="0" quotePrefix="1" applyFont="1" applyFill="1" applyBorder="1" applyAlignment="1">
      <alignment vertical="center" wrapText="1"/>
    </xf>
    <xf numFmtId="0" fontId="13" fillId="3" borderId="0" xfId="0" applyFont="1" applyFill="1"/>
    <xf numFmtId="0" fontId="13" fillId="3" borderId="2" xfId="0" quotePrefix="1" applyFont="1" applyFill="1" applyBorder="1"/>
    <xf numFmtId="2" fontId="10" fillId="3" borderId="2" xfId="0" applyNumberFormat="1" applyFont="1" applyFill="1" applyBorder="1"/>
    <xf numFmtId="0" fontId="12" fillId="3" borderId="4" xfId="0" applyFont="1" applyFill="1" applyBorder="1" applyAlignment="1">
      <alignment horizontal="left" indent="2"/>
    </xf>
    <xf numFmtId="0" fontId="12" fillId="3" borderId="4" xfId="0" applyFont="1" applyFill="1" applyBorder="1" applyAlignment="1">
      <alignment horizontal="right"/>
    </xf>
    <xf numFmtId="164" fontId="12" fillId="3" borderId="4" xfId="0" applyNumberFormat="1" applyFont="1" applyFill="1" applyBorder="1" applyAlignment="1">
      <alignment horizontal="right"/>
    </xf>
    <xf numFmtId="2" fontId="14" fillId="3" borderId="2" xfId="0" applyNumberFormat="1" applyFont="1" applyFill="1" applyBorder="1" applyAlignment="1">
      <alignment horizontal="center" vertical="center" wrapText="1"/>
    </xf>
    <xf numFmtId="0" fontId="3" fillId="0" borderId="2" xfId="1"/>
    <xf numFmtId="0" fontId="3" fillId="8" borderId="2" xfId="1" applyFill="1"/>
    <xf numFmtId="0" fontId="33" fillId="8" borderId="2" xfId="1" applyFont="1" applyFill="1" applyAlignment="1">
      <alignment vertical="center" wrapText="1"/>
    </xf>
    <xf numFmtId="167" fontId="34" fillId="8" borderId="4" xfId="1" applyNumberFormat="1" applyFont="1" applyFill="1" applyBorder="1" applyAlignment="1">
      <alignment horizontal="center" vertical="center"/>
    </xf>
    <xf numFmtId="0" fontId="3" fillId="8" borderId="4" xfId="1" applyFill="1" applyBorder="1"/>
    <xf numFmtId="168" fontId="34" fillId="8" borderId="4" xfId="1" applyNumberFormat="1" applyFont="1" applyFill="1" applyBorder="1" applyAlignment="1">
      <alignment horizontal="center" vertical="center"/>
    </xf>
    <xf numFmtId="0" fontId="34" fillId="8" borderId="4" xfId="1" applyFont="1" applyFill="1" applyBorder="1"/>
    <xf numFmtId="167" fontId="33" fillId="8" borderId="2" xfId="1" applyNumberFormat="1" applyFont="1" applyFill="1" applyAlignment="1">
      <alignment horizontal="center" vertical="center"/>
    </xf>
    <xf numFmtId="168" fontId="33" fillId="8" borderId="2" xfId="1" applyNumberFormat="1" applyFont="1" applyFill="1" applyAlignment="1">
      <alignment horizontal="center" vertical="center"/>
    </xf>
    <xf numFmtId="0" fontId="33" fillId="8" borderId="2" xfId="1" applyFont="1" applyFill="1"/>
    <xf numFmtId="0" fontId="35" fillId="8" borderId="4" xfId="1" applyFont="1" applyFill="1" applyBorder="1" applyAlignment="1">
      <alignment horizontal="center" vertical="center" wrapText="1"/>
    </xf>
    <xf numFmtId="0" fontId="35" fillId="8" borderId="2" xfId="1" applyFont="1" applyFill="1"/>
    <xf numFmtId="0" fontId="3" fillId="8" borderId="3" xfId="1" applyFill="1" applyBorder="1"/>
    <xf numFmtId="0" fontId="35" fillId="8" borderId="3" xfId="1" applyFont="1" applyFill="1" applyBorder="1" applyAlignment="1">
      <alignment horizontal="center"/>
    </xf>
    <xf numFmtId="0" fontId="33" fillId="8" borderId="2" xfId="1" applyFont="1" applyFill="1" applyAlignment="1">
      <alignment horizontal="center" vertical="center"/>
    </xf>
    <xf numFmtId="0" fontId="9" fillId="3" borderId="3" xfId="0" quotePrefix="1" applyFont="1" applyFill="1" applyBorder="1" applyAlignment="1">
      <alignment horizontal="left" vertical="center"/>
    </xf>
    <xf numFmtId="0" fontId="13" fillId="3" borderId="2" xfId="0" quotePrefix="1" applyFont="1" applyFill="1" applyBorder="1" applyAlignment="1">
      <alignment horizontal="left" vertical="center" wrapText="1"/>
    </xf>
    <xf numFmtId="0" fontId="28" fillId="3" borderId="2" xfId="0" quotePrefix="1" applyFont="1" applyFill="1" applyBorder="1" applyAlignment="1">
      <alignment horizontal="left" vertical="center" wrapText="1"/>
    </xf>
    <xf numFmtId="0" fontId="13" fillId="2" borderId="2" xfId="0" quotePrefix="1" applyFont="1" applyFill="1" applyBorder="1" applyAlignment="1">
      <alignment horizontal="left" vertical="center" wrapText="1"/>
    </xf>
    <xf numFmtId="0" fontId="28" fillId="2" borderId="2" xfId="0" quotePrefix="1" applyFont="1" applyFill="1" applyBorder="1" applyAlignment="1">
      <alignment horizontal="left" vertical="center" wrapText="1"/>
    </xf>
    <xf numFmtId="0" fontId="23" fillId="8" borderId="2" xfId="1" applyFont="1" applyFill="1" applyAlignment="1">
      <alignment vertical="center" wrapText="1"/>
    </xf>
    <xf numFmtId="0" fontId="3" fillId="0" borderId="2" xfId="1"/>
    <xf numFmtId="0" fontId="33" fillId="8" borderId="2" xfId="1" applyFont="1" applyFill="1" applyAlignment="1">
      <alignment vertical="center" wrapText="1"/>
    </xf>
    <xf numFmtId="0" fontId="35" fillId="8" borderId="4" xfId="1" applyFont="1" applyFill="1" applyBorder="1" applyAlignment="1">
      <alignment horizontal="center" vertical="center" wrapText="1"/>
    </xf>
    <xf numFmtId="0" fontId="3" fillId="0" borderId="3" xfId="1" applyBorder="1"/>
    <xf numFmtId="0" fontId="3" fillId="0" borderId="4" xfId="1" applyBorder="1"/>
    <xf numFmtId="0" fontId="36" fillId="3" borderId="5" xfId="0" quotePrefix="1" applyFont="1" applyFill="1" applyBorder="1" applyAlignment="1">
      <alignment horizontal="center"/>
    </xf>
    <xf numFmtId="0" fontId="36" fillId="3" borderId="4" xfId="0" applyFont="1" applyFill="1" applyBorder="1" applyAlignment="1">
      <alignment horizontal="center"/>
    </xf>
    <xf numFmtId="0" fontId="36" fillId="3" borderId="5" xfId="0" applyFont="1" applyFill="1" applyBorder="1" applyAlignment="1">
      <alignment horizontal="center"/>
    </xf>
    <xf numFmtId="0" fontId="36" fillId="3" borderId="4" xfId="0" quotePrefix="1" applyFont="1" applyFill="1" applyBorder="1" applyAlignment="1">
      <alignment horizontal="center"/>
    </xf>
    <xf numFmtId="0" fontId="36" fillId="3" borderId="4" xfId="0" applyFont="1" applyFill="1" applyBorder="1" applyAlignment="1">
      <alignment horizontal="center" wrapText="1"/>
    </xf>
    <xf numFmtId="0" fontId="37" fillId="3" borderId="3" xfId="0" quotePrefix="1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166" fontId="14" fillId="3" borderId="0" xfId="0" applyNumberFormat="1" applyFont="1" applyFill="1"/>
    <xf numFmtId="166" fontId="18" fillId="3" borderId="0" xfId="2" applyNumberFormat="1" applyFont="1" applyFill="1"/>
    <xf numFmtId="166" fontId="18" fillId="3" borderId="2" xfId="0" applyNumberFormat="1" applyFont="1" applyFill="1" applyBorder="1" applyAlignment="1">
      <alignment horizontal="center" vertical="center"/>
    </xf>
    <xf numFmtId="166" fontId="18" fillId="3" borderId="0" xfId="0" applyNumberFormat="1" applyFont="1" applyFill="1"/>
    <xf numFmtId="0" fontId="38" fillId="3" borderId="2" xfId="0" quotePrefix="1" applyFont="1" applyFill="1" applyBorder="1" applyAlignment="1">
      <alignment horizontal="left" vertical="center" wrapText="1"/>
    </xf>
    <xf numFmtId="0" fontId="39" fillId="3" borderId="2" xfId="0" quotePrefix="1" applyFont="1" applyFill="1" applyBorder="1" applyAlignment="1">
      <alignment horizontal="left" vertical="center" wrapText="1"/>
    </xf>
    <xf numFmtId="0" fontId="39" fillId="3" borderId="2" xfId="0" quotePrefix="1" applyFont="1" applyFill="1" applyBorder="1" applyAlignment="1">
      <alignment horizontal="left"/>
    </xf>
    <xf numFmtId="0" fontId="35" fillId="8" borderId="4" xfId="1" applyNumberFormat="1" applyFont="1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vertical="center"/>
    </xf>
    <xf numFmtId="0" fontId="2" fillId="3" borderId="4" xfId="3" applyFill="1" applyBorder="1"/>
    <xf numFmtId="0" fontId="2" fillId="3" borderId="7" xfId="3" applyFill="1" applyBorder="1"/>
    <xf applyNumberFormat="1" numFmtId="169" fontId="15" fillId="3" borderId="5" xfId="0" applyFont="1" applyFill="1" applyBorder="1" applyAlignment="1">
      <alignment horizontal="center" vertical="center" wrapText="1"/>
    </xf>
    <xf applyNumberFormat="1" numFmtId="169" fontId="15" fillId="3" borderId="2" xfId="0" applyFont="1" applyFill="1" applyBorder="1" applyAlignment="1">
      <alignment horizontal="center" vertical="center" wrapText="1"/>
    </xf>
    <xf numFmtId="169" fontId="15" fillId="3" borderId="2" xfId="0" applyNumberFormat="1" applyFont="1" applyFill="1" applyBorder="1" applyAlignment="1">
      <alignment horizontal="center" vertical="center"/>
    </xf>
    <xf numFmtId="169" fontId="18" fillId="3" borderId="0" xfId="0" applyNumberFormat="1" applyFont="1" applyFill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3" xr:uid="{00000000-0005-0000-0000-000003000000}"/>
    <cellStyle name="Porcentaje" xfId="2" builtinId="5"/>
  </cellStyles>
  <dxfs count="0"/>
  <tableStyles count="0" defaultTableStyle="TableStyleMedium2" defaultPivotStyle="PivotStyleLight16"/>
  <colors>
    <mruColors>
      <color rgb="FFC7E6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chartsheet" Target="chartsheets/sheet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Tucumán,  </a:t>
            </a:r>
          </a:p>
          <a:p>
            <a:pPr>
              <a:defRPr sz="1400"/>
            </a:pPr>
            <a:r>
              <a:rPr lang="es-AR" sz="1400"/>
              <a:t>en millones de dólares corrientes. Datos anuales: 1993 a 2025.</a:t>
            </a:r>
          </a:p>
          <a:p>
            <a:pPr>
              <a:defRPr sz="1400"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datos de INDEC. </a:t>
            </a:r>
            <a:endParaRPr lang="es-AR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v>Exportaciones Totales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1'!$B$5:$B$39</c:f>
              <c:numCache>
                <c:formatCode>General</c:formatCode>
                <c:ptCount val="35"/>
                <c:pt idx="0">
                  <c:v>153.34</c:v>
                </c:pt>
                <c:pt idx="1">
                  <c:v>223.73</c:v>
                </c:pt>
                <c:pt idx="2">
                  <c:v>387.411</c:v>
                </c:pt>
                <c:pt idx="3">
                  <c:v>362.48</c:v>
                </c:pt>
                <c:pt idx="4" formatCode="#,##0.0">
                  <c:v>416.47200000000004</c:v>
                </c:pt>
                <c:pt idx="5" formatCode="#,##0.0">
                  <c:v>383.30200000000002</c:v>
                </c:pt>
                <c:pt idx="6" formatCode="#,##0.0">
                  <c:v>334.45</c:v>
                </c:pt>
                <c:pt idx="7" formatCode="#,##0.0">
                  <c:v>407.76400000000001</c:v>
                </c:pt>
                <c:pt idx="8" formatCode="#,##0.0">
                  <c:v>417.97400000000005</c:v>
                </c:pt>
                <c:pt idx="9" formatCode="#,##0.0">
                  <c:v>417.041</c:v>
                </c:pt>
                <c:pt idx="10" formatCode="#,##0.0">
                  <c:v>387.73500000000001</c:v>
                </c:pt>
                <c:pt idx="11" formatCode="#,##0.0">
                  <c:v>438.20499999999998</c:v>
                </c:pt>
                <c:pt idx="12" formatCode="#,##0.0">
                  <c:v>560.88600000000008</c:v>
                </c:pt>
                <c:pt idx="13" formatCode="#,##0.0">
                  <c:v>652.75600000000009</c:v>
                </c:pt>
                <c:pt idx="14" formatCode="#,##0.0">
                  <c:v>756.93499999999995</c:v>
                </c:pt>
                <c:pt idx="15" formatCode="#,##0.0">
                  <c:v>1025.2560000000001</c:v>
                </c:pt>
                <c:pt idx="16" formatCode="#,##0.0">
                  <c:v>781.34400000000005</c:v>
                </c:pt>
                <c:pt idx="17" formatCode="#,##0.0">
                  <c:v>913.71800000000007</c:v>
                </c:pt>
                <c:pt idx="18" formatCode="#,##0.0">
                  <c:v>1015.7270000000001</c:v>
                </c:pt>
                <c:pt idx="19" formatCode="#,##0.0">
                  <c:v>879.56700000000001</c:v>
                </c:pt>
                <c:pt idx="20" formatCode="#,##0.0">
                  <c:v>920.83699999999999</c:v>
                </c:pt>
                <c:pt idx="21" formatCode="#,##0.0">
                  <c:v>692.61099999999999</c:v>
                </c:pt>
                <c:pt idx="22" formatCode="#,##0.0">
                  <c:v>828.16</c:v>
                </c:pt>
                <c:pt idx="23" formatCode="#,##0.0">
                  <c:v>1202.5520000000001</c:v>
                </c:pt>
                <c:pt idx="24" formatCode="#,##0.0">
                  <c:v>1051.38416648</c:v>
                </c:pt>
                <c:pt idx="25" formatCode="#,##0.0">
                  <c:v>1116.85578175</c:v>
                </c:pt>
                <c:pt idx="26" formatCode="#,##0.0">
                  <c:v>951.89589475000002</c:v>
                </c:pt>
                <c:pt idx="27" formatCode="#,##0.0">
                  <c:v>773.75020455000003</c:v>
                </c:pt>
                <c:pt idx="28" formatCode="#,##0.0">
                  <c:v>914.48816935000002</c:v>
                </c:pt>
                <c:pt idx="29" formatCode="#,##0.0">
                  <c:v>931.96484805</c:v>
                </c:pt>
                <c:pt idx="30" formatCode="#,##0.0">
                  <c:v>769.18064417000005</c:v>
                </c:pt>
                <c:pt idx="31" formatCode="#,##0.0">
                  <c:v>930.3954268</c:v>
                </c:pt>
                <c:pt idx="32" formatCode="#,##0.0">
                  <c:v>966.92900357999997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30-41E4-A055-A85582E51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9724592"/>
        <c:axId val="1009725552"/>
      </c:lineChart>
      <c:catAx>
        <c:axId val="100972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5552"/>
        <c:crosses val="autoZero"/>
        <c:auto val="1"/>
        <c:lblAlgn val="ctr"/>
        <c:lblOffset val="100"/>
        <c:noMultiLvlLbl val="0"/>
      </c:catAx>
      <c:valAx>
        <c:axId val="10097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 y participación por Grandes Rubros,</a:t>
            </a:r>
          </a:p>
          <a:p>
            <a:pPr>
              <a:defRPr sz="1400"/>
            </a:pPr>
            <a:r>
              <a:rPr lang="es-AR" sz="1400"/>
              <a:t> en millones de dólares corrientes. Datos anuales: 1993 a 2025.</a:t>
            </a:r>
          </a:p>
          <a:p>
            <a:pPr>
              <a:defRPr sz="1400"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datos de INDEC. </a:t>
            </a:r>
            <a:endParaRPr lang="es-AR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1"/>
          <c:tx>
            <c:strRef>
              <c:f>'Tabla 1'!$C$4</c:f>
              <c:strCache>
                <c:ptCount val="1"/>
                <c:pt idx="0">
                  <c:v>Productos Primarios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1'!$C$5:$C$39</c:f>
              <c:numCache>
                <c:formatCode>General</c:formatCode>
                <c:ptCount val="35"/>
                <c:pt idx="0">
                  <c:v>39.241</c:v>
                </c:pt>
                <c:pt idx="1">
                  <c:v>64.150000000000006</c:v>
                </c:pt>
                <c:pt idx="2">
                  <c:v>81.731999999999999</c:v>
                </c:pt>
                <c:pt idx="3">
                  <c:v>109.498</c:v>
                </c:pt>
                <c:pt idx="4" formatCode="#,##0.0">
                  <c:v>118.25800000000001</c:v>
                </c:pt>
                <c:pt idx="5" formatCode="#,##0.0">
                  <c:v>127.242</c:v>
                </c:pt>
                <c:pt idx="6" formatCode="#,##0.0">
                  <c:v>119.07300000000001</c:v>
                </c:pt>
                <c:pt idx="7" formatCode="#,##0.0">
                  <c:v>130.59300000000002</c:v>
                </c:pt>
                <c:pt idx="8" formatCode="#,##0.0">
                  <c:v>155.256</c:v>
                </c:pt>
                <c:pt idx="9" formatCode="#,##0.0">
                  <c:v>157.49100000000001</c:v>
                </c:pt>
                <c:pt idx="10" formatCode="#,##0.0">
                  <c:v>170.03</c:v>
                </c:pt>
                <c:pt idx="11" formatCode="#,##0.0">
                  <c:v>184.74200000000002</c:v>
                </c:pt>
                <c:pt idx="12" formatCode="#,##0.0">
                  <c:v>226.928</c:v>
                </c:pt>
                <c:pt idx="13" formatCode="#,##0.0">
                  <c:v>220.57</c:v>
                </c:pt>
                <c:pt idx="14" formatCode="#,##0.0">
                  <c:v>317.29300000000001</c:v>
                </c:pt>
                <c:pt idx="15" formatCode="#,##0.0">
                  <c:v>518.33500000000004</c:v>
                </c:pt>
                <c:pt idx="16" formatCode="#,##0.0">
                  <c:v>268.99200000000002</c:v>
                </c:pt>
                <c:pt idx="17" formatCode="#,##0.0">
                  <c:v>357.87900000000002</c:v>
                </c:pt>
                <c:pt idx="18" formatCode="#,##0.0">
                  <c:v>393.3</c:v>
                </c:pt>
                <c:pt idx="19" formatCode="#,##0.0">
                  <c:v>335.87400000000002</c:v>
                </c:pt>
                <c:pt idx="20" formatCode="#,##0.0">
                  <c:v>318.13800000000003</c:v>
                </c:pt>
                <c:pt idx="21" formatCode="#,##0.0">
                  <c:v>257.22000000000003</c:v>
                </c:pt>
                <c:pt idx="22" formatCode="#,##0.0">
                  <c:v>186.029</c:v>
                </c:pt>
                <c:pt idx="23" formatCode="#,##0.0">
                  <c:v>420.94</c:v>
                </c:pt>
                <c:pt idx="24" formatCode="#,##0.0">
                  <c:v>337.49399012999999</c:v>
                </c:pt>
                <c:pt idx="25" formatCode="#,##0.0">
                  <c:v>369.47862256000002</c:v>
                </c:pt>
                <c:pt idx="26" formatCode="#,##0.0">
                  <c:v>336.84105591999997</c:v>
                </c:pt>
                <c:pt idx="27" formatCode="#,##0.0">
                  <c:v>274.22651802000001</c:v>
                </c:pt>
                <c:pt idx="28" formatCode="#,##0.0">
                  <c:v>291.37812580999997</c:v>
                </c:pt>
                <c:pt idx="29" formatCode="#,##0.0">
                  <c:v>252.00122877999999</c:v>
                </c:pt>
                <c:pt idx="30" formatCode="#,##0.0">
                  <c:v>191.76182653000001</c:v>
                </c:pt>
                <c:pt idx="31" formatCode="#,##0.0">
                  <c:v>194.72531832000001</c:v>
                </c:pt>
                <c:pt idx="32" formatCode="#,##0.0">
                  <c:v>256.78929598000002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A-47F1-AAB4-47C0DB13BE46}"/>
            </c:ext>
          </c:extLst>
        </c:ser>
        <c:ser>
          <c:idx val="1"/>
          <c:order val="2"/>
          <c:tx>
            <c:strRef>
              <c:f>'Tabla 1'!$D$4</c:f>
              <c:strCache>
                <c:ptCount val="1"/>
                <c:pt idx="0">
                  <c:v>Manufacturas de Origen Agropecuario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1'!$D$5:$D$39</c:f>
              <c:numCache>
                <c:formatCode>General</c:formatCode>
                <c:ptCount val="35"/>
                <c:pt idx="0">
                  <c:v>34.042999999999999</c:v>
                </c:pt>
                <c:pt idx="1">
                  <c:v>45.602000000000004</c:v>
                </c:pt>
                <c:pt idx="2">
                  <c:v>90.878</c:v>
                </c:pt>
                <c:pt idx="3">
                  <c:v>114.25</c:v>
                </c:pt>
                <c:pt idx="4" formatCode="#,##0.0">
                  <c:v>110.967</c:v>
                </c:pt>
                <c:pt idx="5" formatCode="#,##0.0">
                  <c:v>106.801</c:v>
                </c:pt>
                <c:pt idx="6" formatCode="#,##0.0">
                  <c:v>84.198000000000008</c:v>
                </c:pt>
                <c:pt idx="7" formatCode="#,##0.0">
                  <c:v>120.7</c:v>
                </c:pt>
                <c:pt idx="8" formatCode="#,##0.0">
                  <c:v>117.96600000000001</c:v>
                </c:pt>
                <c:pt idx="9" formatCode="#,##0.0">
                  <c:v>126.03800000000001</c:v>
                </c:pt>
                <c:pt idx="10" formatCode="#,##0.0">
                  <c:v>98.236000000000004</c:v>
                </c:pt>
                <c:pt idx="11" formatCode="#,##0.0">
                  <c:v>96.484000000000009</c:v>
                </c:pt>
                <c:pt idx="12" formatCode="#,##0.0">
                  <c:v>125.611</c:v>
                </c:pt>
                <c:pt idx="13" formatCode="#,##0.0">
                  <c:v>192.887</c:v>
                </c:pt>
                <c:pt idx="14" formatCode="#,##0.0">
                  <c:v>167.149</c:v>
                </c:pt>
                <c:pt idx="15" formatCode="#,##0.0">
                  <c:v>223.86200000000002</c:v>
                </c:pt>
                <c:pt idx="16" formatCode="#,##0.0">
                  <c:v>302.32800000000003</c:v>
                </c:pt>
                <c:pt idx="17" formatCode="#,##0.0">
                  <c:v>293.94200000000001</c:v>
                </c:pt>
                <c:pt idx="18" formatCode="#,##0.0">
                  <c:v>326.97300000000001</c:v>
                </c:pt>
                <c:pt idx="19" formatCode="#,##0.0">
                  <c:v>286.95</c:v>
                </c:pt>
                <c:pt idx="20" formatCode="#,##0.0">
                  <c:v>262.721</c:v>
                </c:pt>
                <c:pt idx="21" formatCode="#,##0.0">
                  <c:v>186.53700000000001</c:v>
                </c:pt>
                <c:pt idx="22" formatCode="#,##0.0">
                  <c:v>324.38900000000001</c:v>
                </c:pt>
                <c:pt idx="23" formatCode="#,##0.0">
                  <c:v>499.30700000000002</c:v>
                </c:pt>
                <c:pt idx="24" formatCode="#,##0.0">
                  <c:v>363.20208072000003</c:v>
                </c:pt>
                <c:pt idx="25" formatCode="#,##0.0">
                  <c:v>344.11303901000002</c:v>
                </c:pt>
                <c:pt idx="26" formatCode="#,##0.0">
                  <c:v>272.97039952</c:v>
                </c:pt>
                <c:pt idx="27" formatCode="#,##0.0">
                  <c:v>226.73100535</c:v>
                </c:pt>
                <c:pt idx="28" formatCode="#,##0.0">
                  <c:v>286.56527176999998</c:v>
                </c:pt>
                <c:pt idx="29" formatCode="#,##0.0">
                  <c:v>299.52687560999999</c:v>
                </c:pt>
                <c:pt idx="30" formatCode="#,##0.0">
                  <c:v>242.88735134000001</c:v>
                </c:pt>
                <c:pt idx="31" formatCode="#,##0.0">
                  <c:v>360.32823180999998</c:v>
                </c:pt>
                <c:pt idx="32" formatCode="#,##0.0">
                  <c:v>372.69091767999998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A-47F1-AAB4-47C0DB13BE46}"/>
            </c:ext>
          </c:extLst>
        </c:ser>
        <c:ser>
          <c:idx val="2"/>
          <c:order val="3"/>
          <c:tx>
            <c:strRef>
              <c:f>'Tabla 1'!$E$4</c:f>
              <c:strCache>
                <c:ptCount val="1"/>
                <c:pt idx="0">
                  <c:v>Manufacturas de Origen Industrial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1'!$E$5:$E$39</c:f>
              <c:numCache>
                <c:formatCode>General</c:formatCode>
                <c:ptCount val="35"/>
                <c:pt idx="0">
                  <c:v>80.055999999999997</c:v>
                </c:pt>
                <c:pt idx="1">
                  <c:v>113.979</c:v>
                </c:pt>
                <c:pt idx="2">
                  <c:v>214.8</c:v>
                </c:pt>
                <c:pt idx="3">
                  <c:v>138.732</c:v>
                </c:pt>
                <c:pt idx="4" formatCode="#,##0.0">
                  <c:v>185.12</c:v>
                </c:pt>
                <c:pt idx="5" formatCode="#,##0.0">
                  <c:v>147.071</c:v>
                </c:pt>
                <c:pt idx="6" formatCode="#,##0.0">
                  <c:v>131.15200000000002</c:v>
                </c:pt>
                <c:pt idx="7" formatCode="#,##0.0">
                  <c:v>156.47200000000001</c:v>
                </c:pt>
                <c:pt idx="8" formatCode="#,##0.0">
                  <c:v>144.751</c:v>
                </c:pt>
                <c:pt idx="9" formatCode="#,##0.0">
                  <c:v>133.51300000000001</c:v>
                </c:pt>
                <c:pt idx="10" formatCode="#,##0.0">
                  <c:v>119.46900000000001</c:v>
                </c:pt>
                <c:pt idx="11" formatCode="#,##0.0">
                  <c:v>156.976</c:v>
                </c:pt>
                <c:pt idx="12" formatCode="#,##0.0">
                  <c:v>207.27800000000002</c:v>
                </c:pt>
                <c:pt idx="13" formatCode="#,##0.0">
                  <c:v>235.643</c:v>
                </c:pt>
                <c:pt idx="14" formatCode="#,##0.0">
                  <c:v>269.50400000000002</c:v>
                </c:pt>
                <c:pt idx="15" formatCode="#,##0.0">
                  <c:v>281.584</c:v>
                </c:pt>
                <c:pt idx="16" formatCode="#,##0.0">
                  <c:v>207.988</c:v>
                </c:pt>
                <c:pt idx="17" formatCode="#,##0.0">
                  <c:v>258.47800000000001</c:v>
                </c:pt>
                <c:pt idx="18" formatCode="#,##0.0">
                  <c:v>295.03200000000004</c:v>
                </c:pt>
                <c:pt idx="19" formatCode="#,##0.0">
                  <c:v>256.74200000000002</c:v>
                </c:pt>
                <c:pt idx="20" formatCode="#,##0.0">
                  <c:v>339.97800000000001</c:v>
                </c:pt>
                <c:pt idx="21" formatCode="#,##0.0">
                  <c:v>248.25400000000002</c:v>
                </c:pt>
                <c:pt idx="22" formatCode="#,##0.0">
                  <c:v>317.24700000000001</c:v>
                </c:pt>
                <c:pt idx="23" formatCode="#,##0.0">
                  <c:v>282.30500000000001</c:v>
                </c:pt>
                <c:pt idx="24" formatCode="#,##0.0">
                  <c:v>350.68809563000002</c:v>
                </c:pt>
                <c:pt idx="25" formatCode="#,##0.0">
                  <c:v>403.26412018000002</c:v>
                </c:pt>
                <c:pt idx="26" formatCode="#,##0.0">
                  <c:v>339.98575037000001</c:v>
                </c:pt>
                <c:pt idx="27" formatCode="#,##0.0">
                  <c:v>271.29501269999997</c:v>
                </c:pt>
                <c:pt idx="28" formatCode="#,##0.0">
                  <c:v>335.12519706</c:v>
                </c:pt>
                <c:pt idx="29" formatCode="#,##0.0">
                  <c:v>377.81148366999997</c:v>
                </c:pt>
                <c:pt idx="30" formatCode="#,##0.0">
                  <c:v>332.21170764999999</c:v>
                </c:pt>
                <c:pt idx="31" formatCode="#,##0.0">
                  <c:v>372.82950769000001</c:v>
                </c:pt>
                <c:pt idx="32" formatCode="#,##0.0">
                  <c:v>335.10852591999998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1A-47F1-AAB4-47C0DB13BE46}"/>
            </c:ext>
          </c:extLst>
        </c:ser>
        <c:ser>
          <c:idx val="3"/>
          <c:order val="4"/>
          <c:tx>
            <c:strRef>
              <c:f>'Tabla 1'!$F$4</c:f>
              <c:strCache>
                <c:ptCount val="1"/>
                <c:pt idx="0">
                  <c:v>Combustible y Energía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'Tabla 1'!$A$5:$A$39</c:f>
              <c:strCache>
                <c:ptCount val="33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  <c:pt idx="11">
                  <c:v>2004</c:v>
                </c:pt>
                <c:pt idx="12">
                  <c:v>2005</c:v>
                </c:pt>
                <c:pt idx="13">
                  <c:v>2006</c:v>
                </c:pt>
                <c:pt idx="14">
                  <c:v>2007</c:v>
                </c:pt>
                <c:pt idx="15">
                  <c:v>2008</c:v>
                </c:pt>
                <c:pt idx="16">
                  <c:v>2009</c:v>
                </c:pt>
                <c:pt idx="17">
                  <c:v>2010</c:v>
                </c:pt>
                <c:pt idx="18">
                  <c:v>2011</c:v>
                </c:pt>
                <c:pt idx="19">
                  <c:v>2012</c:v>
                </c:pt>
                <c:pt idx="20">
                  <c:v>2013</c:v>
                </c:pt>
                <c:pt idx="21">
                  <c:v>2014</c:v>
                </c:pt>
                <c:pt idx="22">
                  <c:v>2015</c:v>
                </c:pt>
                <c:pt idx="23">
                  <c:v>2016</c:v>
                </c:pt>
                <c:pt idx="24">
                  <c:v>2017</c:v>
                </c:pt>
                <c:pt idx="25">
                  <c:v>2018</c:v>
                </c:pt>
                <c:pt idx="26">
                  <c:v>2019</c:v>
                </c:pt>
                <c:pt idx="27">
                  <c:v>2020</c:v>
                </c:pt>
                <c:pt idx="28">
                  <c:v>2021</c:v>
                </c:pt>
                <c:pt idx="29">
                  <c:v>2022</c:v>
                </c:pt>
                <c:pt idx="30">
                  <c:v>2023</c:v>
                </c:pt>
                <c:pt idx="31">
                  <c:v>2024 *</c:v>
                </c:pt>
                <c:pt idx="32">
                  <c:v>2025 *</c:v>
                </c:pt>
              </c:strCache>
            </c:strRef>
          </c:cat>
          <c:val>
            <c:numRef>
              <c:f>'Tabla 1'!$F$5:$F$39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">
                  <c:v>2.1280000000000001</c:v>
                </c:pt>
                <c:pt idx="5" formatCode="#,##0.0">
                  <c:v>2.1880000000000002</c:v>
                </c:pt>
                <c:pt idx="6" formatCode="#,##0.0">
                  <c:v>0</c:v>
                </c:pt>
                <c:pt idx="7" formatCode="#,##0.0">
                  <c:v>0</c:v>
                </c:pt>
                <c:pt idx="8" formatCode="#,##0.0">
                  <c:v>0</c:v>
                </c:pt>
                <c:pt idx="9" formatCode="#,##0.0">
                  <c:v>0</c:v>
                </c:pt>
                <c:pt idx="10" formatCode="#,##0.0">
                  <c:v>0</c:v>
                </c:pt>
                <c:pt idx="11" formatCode="#,##0.0">
                  <c:v>3.0000000000000001E-3</c:v>
                </c:pt>
                <c:pt idx="12" formatCode="#,##0.0">
                  <c:v>1.069</c:v>
                </c:pt>
                <c:pt idx="13" formatCode="#,##0.0">
                  <c:v>3.657</c:v>
                </c:pt>
                <c:pt idx="14" formatCode="#,##0.0">
                  <c:v>2.9890000000000003</c:v>
                </c:pt>
                <c:pt idx="15" formatCode="#,##0.0">
                  <c:v>1.476</c:v>
                </c:pt>
                <c:pt idx="16" formatCode="#,##0.0">
                  <c:v>2.036</c:v>
                </c:pt>
                <c:pt idx="17" formatCode="#,##0.0">
                  <c:v>3.419</c:v>
                </c:pt>
                <c:pt idx="18" formatCode="#,##0.0">
                  <c:v>0.42399999999999999</c:v>
                </c:pt>
                <c:pt idx="19" formatCode="#,##0.0">
                  <c:v>0</c:v>
                </c:pt>
                <c:pt idx="20" formatCode="#,##0.0">
                  <c:v>0</c:v>
                </c:pt>
                <c:pt idx="21" formatCode="#,##0.0">
                  <c:v>0.6</c:v>
                </c:pt>
                <c:pt idx="22" formatCode="#,##0.0">
                  <c:v>0.495</c:v>
                </c:pt>
                <c:pt idx="23" formatCode="#,##0.0">
                  <c:v>0</c:v>
                </c:pt>
                <c:pt idx="24" formatCode="#,##0.0">
                  <c:v>0</c:v>
                </c:pt>
                <c:pt idx="25" formatCode="#,##0.0">
                  <c:v>0</c:v>
                </c:pt>
                <c:pt idx="26" formatCode="#,##0.0">
                  <c:v>2.0986889400000002</c:v>
                </c:pt>
                <c:pt idx="27" formatCode="#,##0.0">
                  <c:v>1.49766848</c:v>
                </c:pt>
                <c:pt idx="28" formatCode="#,##0.0">
                  <c:v>1.41957471</c:v>
                </c:pt>
                <c:pt idx="29" formatCode="#,##0.0">
                  <c:v>2.62525999</c:v>
                </c:pt>
                <c:pt idx="30" formatCode="#,##0.0">
                  <c:v>2.3197586499999998</c:v>
                </c:pt>
                <c:pt idx="31" formatCode="#,##0.0">
                  <c:v>2.5123689799999998</c:v>
                </c:pt>
                <c:pt idx="32" formatCode="#,##0.0">
                  <c:v>2.3402639999999999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1A-47F1-AAB4-47C0DB13B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009724592"/>
        <c:axId val="1009725552"/>
      </c:barChart>
      <c:lineChart>
        <c:grouping val="standard"/>
        <c:varyColors val="0"/>
        <c:ser>
          <c:idx val="4"/>
          <c:order val="0"/>
          <c:tx>
            <c:v>Exportaciones Totales</c:v>
          </c:tx>
          <c:spPr>
            <a:ln w="158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'Tabla 1'!$B$5:$B$39</c:f>
              <c:numCache>
                <c:formatCode>General</c:formatCode>
                <c:ptCount val="35"/>
                <c:pt idx="0">
                  <c:v>153.34</c:v>
                </c:pt>
                <c:pt idx="1">
                  <c:v>223.73</c:v>
                </c:pt>
                <c:pt idx="2">
                  <c:v>387.411</c:v>
                </c:pt>
                <c:pt idx="3">
                  <c:v>362.48</c:v>
                </c:pt>
                <c:pt idx="4" formatCode="#,##0.0">
                  <c:v>416.47200000000004</c:v>
                </c:pt>
                <c:pt idx="5" formatCode="#,##0.0">
                  <c:v>383.30200000000002</c:v>
                </c:pt>
                <c:pt idx="6" formatCode="#,##0.0">
                  <c:v>334.45</c:v>
                </c:pt>
                <c:pt idx="7" formatCode="#,##0.0">
                  <c:v>407.76400000000001</c:v>
                </c:pt>
                <c:pt idx="8" formatCode="#,##0.0">
                  <c:v>417.97400000000005</c:v>
                </c:pt>
                <c:pt idx="9" formatCode="#,##0.0">
                  <c:v>417.041</c:v>
                </c:pt>
                <c:pt idx="10" formatCode="#,##0.0">
                  <c:v>387.73500000000001</c:v>
                </c:pt>
                <c:pt idx="11" formatCode="#,##0.0">
                  <c:v>438.20499999999998</c:v>
                </c:pt>
                <c:pt idx="12" formatCode="#,##0.0">
                  <c:v>560.88600000000008</c:v>
                </c:pt>
                <c:pt idx="13" formatCode="#,##0.0">
                  <c:v>652.75600000000009</c:v>
                </c:pt>
                <c:pt idx="14" formatCode="#,##0.0">
                  <c:v>756.93499999999995</c:v>
                </c:pt>
                <c:pt idx="15" formatCode="#,##0.0">
                  <c:v>1025.2560000000001</c:v>
                </c:pt>
                <c:pt idx="16" formatCode="#,##0.0">
                  <c:v>781.34400000000005</c:v>
                </c:pt>
                <c:pt idx="17" formatCode="#,##0.0">
                  <c:v>913.71800000000007</c:v>
                </c:pt>
                <c:pt idx="18" formatCode="#,##0.0">
                  <c:v>1015.7270000000001</c:v>
                </c:pt>
                <c:pt idx="19" formatCode="#,##0.0">
                  <c:v>879.56700000000001</c:v>
                </c:pt>
                <c:pt idx="20" formatCode="#,##0.0">
                  <c:v>920.83699999999999</c:v>
                </c:pt>
                <c:pt idx="21" formatCode="#,##0.0">
                  <c:v>692.61099999999999</c:v>
                </c:pt>
                <c:pt idx="22" formatCode="#,##0.0">
                  <c:v>828.16</c:v>
                </c:pt>
                <c:pt idx="23" formatCode="#,##0.0">
                  <c:v>1202.5520000000001</c:v>
                </c:pt>
                <c:pt idx="24" formatCode="#,##0.0">
                  <c:v>1051.38416648</c:v>
                </c:pt>
                <c:pt idx="25" formatCode="#,##0.0">
                  <c:v>1116.85578175</c:v>
                </c:pt>
                <c:pt idx="26" formatCode="#,##0.0">
                  <c:v>951.89589475000002</c:v>
                </c:pt>
                <c:pt idx="27" formatCode="#,##0.0">
                  <c:v>773.75020455000003</c:v>
                </c:pt>
                <c:pt idx="28" formatCode="#,##0.0">
                  <c:v>914.48816935000002</c:v>
                </c:pt>
                <c:pt idx="29" formatCode="#,##0.0">
                  <c:v>931.96484805</c:v>
                </c:pt>
                <c:pt idx="30" formatCode="#,##0.0">
                  <c:v>769.18064417000005</c:v>
                </c:pt>
                <c:pt idx="31" formatCode="#,##0.0">
                  <c:v>930.3954268</c:v>
                </c:pt>
                <c:pt idx="32" formatCode="#,##0.0">
                  <c:v>966.92900357999997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66-4545-9ADA-2BDDE7B8E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724592"/>
        <c:axId val="1009725552"/>
      </c:lineChart>
      <c:catAx>
        <c:axId val="100972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5552"/>
        <c:crosses val="autoZero"/>
        <c:auto val="1"/>
        <c:lblAlgn val="ctr"/>
        <c:lblOffset val="100"/>
        <c:noMultiLvlLbl val="0"/>
      </c:catAx>
      <c:valAx>
        <c:axId val="1009725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0972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Totales de Tucumán:</a:t>
            </a:r>
            <a:br>
              <a:rPr lang="es-AR" sz="1400"/>
            </a:br>
            <a:r>
              <a:rPr lang="es-AR" sz="1400"/>
              <a:t>Valores mensuales acumulados desde Enero a Septiembre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Tucumán, en base 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1"/>
          <c:tx>
            <c:strRef>
              <c:f>'Tabla 4'!$B$5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4'!$B$6:$B$14</c:f>
              <c:numCache>
                <c:formatCode>#,##0.0</c:formatCode>
                <c:ptCount val="9"/>
                <c:pt idx="0">
                  <c:v>52215721.180000007</c:v>
                </c:pt>
                <c:pt idx="1">
                  <c:v>101923281.55000001</c:v>
                </c:pt>
                <c:pt idx="2">
                  <c:v>156901864.92000002</c:v>
                </c:pt>
                <c:pt idx="3">
                  <c:v>204459563.40000004</c:v>
                </c:pt>
                <c:pt idx="4">
                  <c:v>288983448.61000001</c:v>
                </c:pt>
                <c:pt idx="5">
                  <c:v>387059458.13</c:v>
                </c:pt>
                <c:pt idx="6">
                  <c:v>487464825.49000001</c:v>
                </c:pt>
                <c:pt idx="7">
                  <c:v>587189730.33000004</c:v>
                </c:pt>
                <c:pt idx="8">
                  <c:v>696023735.56000006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37-4613-B4B1-05938E846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0"/>
          <c:tx>
            <c:strRef>
              <c:f>'Tabla 4'!$C$5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4'!$C$6:$C$14</c:f>
              <c:numCache>
                <c:formatCode>#,##0.0</c:formatCode>
                <c:ptCount val="9"/>
                <c:pt idx="0">
                  <c:v>65058738.769999996</c:v>
                </c:pt>
                <c:pt idx="1">
                  <c:v>109406551.53999999</c:v>
                </c:pt>
                <c:pt idx="2">
                  <c:v>159405154.75999999</c:v>
                </c:pt>
                <c:pt idx="3">
                  <c:v>221475097.37</c:v>
                </c:pt>
                <c:pt idx="4">
                  <c:v>338401087.95999998</c:v>
                </c:pt>
                <c:pt idx="5">
                  <c:v>458094270.22999996</c:v>
                </c:pt>
                <c:pt idx="6">
                  <c:v>588429440.26999998</c:v>
                </c:pt>
                <c:pt idx="7">
                  <c:v>707192498.10000002</c:v>
                </c:pt>
                <c:pt idx="8">
                  <c:v>833421728.13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7-4613-B4B1-05938E846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/>
              <a:t>Exportaciones de Tucumán</a:t>
            </a:r>
            <a:r>
              <a:rPr lang="es-AR" sz="1400" baseline="0"/>
              <a:t> -</a:t>
            </a:r>
            <a:r>
              <a:rPr lang="es-AR" sz="1400"/>
              <a:t> Productos Primarios:</a:t>
            </a:r>
            <a:br>
              <a:rPr lang="es-AR" sz="1400"/>
            </a:br>
            <a:r>
              <a:rPr lang="es-AR" sz="1400"/>
              <a:t>Valores mensuales acumulados desde Enero a Septiembre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Tucum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4'!$E$5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rgbClr val="C7E6A4"/>
            </a:solidFill>
            <a:ln>
              <a:noFill/>
            </a:ln>
            <a:effectLst/>
          </c:spP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4'!$E$6:$E$14</c:f>
              <c:numCache>
                <c:formatCode>#,##0.0</c:formatCode>
                <c:ptCount val="9"/>
                <c:pt idx="0">
                  <c:v>6673837.1500000004</c:v>
                </c:pt>
                <c:pt idx="1">
                  <c:v>13339506.92</c:v>
                </c:pt>
                <c:pt idx="2">
                  <c:v>20198656.75</c:v>
                </c:pt>
                <c:pt idx="3">
                  <c:v>37254363.870000005</c:v>
                </c:pt>
                <c:pt idx="4">
                  <c:v>84104793.5</c:v>
                </c:pt>
                <c:pt idx="5">
                  <c:v>130347231.08</c:v>
                </c:pt>
                <c:pt idx="6">
                  <c:v>174188262.97999999</c:v>
                </c:pt>
                <c:pt idx="7">
                  <c:v>200224766.62</c:v>
                </c:pt>
                <c:pt idx="8">
                  <c:v>216981679.42000002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8-42AA-B367-B9B135C6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4'!$F$5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4'!$F$6:$F$14</c:f>
              <c:numCache>
                <c:formatCode>#,##0.0</c:formatCode>
                <c:ptCount val="9"/>
                <c:pt idx="0">
                  <c:v>7701258.8899999997</c:v>
                </c:pt>
                <c:pt idx="1">
                  <c:v>14294384.82</c:v>
                </c:pt>
                <c:pt idx="2">
                  <c:v>24365022.850000001</c:v>
                </c:pt>
                <c:pt idx="3">
                  <c:v>55656958.609999999</c:v>
                </c:pt>
                <c:pt idx="4">
                  <c:v>129639975.98</c:v>
                </c:pt>
                <c:pt idx="5">
                  <c:v>185608475.36000001</c:v>
                </c:pt>
                <c:pt idx="6">
                  <c:v>234808649.23000002</c:v>
                </c:pt>
                <c:pt idx="7">
                  <c:v>255795742.97000003</c:v>
                </c:pt>
                <c:pt idx="8">
                  <c:v>272194992.73000002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8-42AA-B367-B9B135C61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Manufacturas de origen agropecuario:</a:t>
            </a:r>
            <a:br>
              <a:rPr lang="es-AR" sz="1400"/>
            </a:br>
            <a:r>
              <a:rPr lang="es-AR" sz="1400"/>
              <a:t>Valores mensuales acumulados desde Enero a Septiembre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4'!$H$5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4'!$H$6:$H$14</c:f>
              <c:numCache>
                <c:formatCode>#,##0.0</c:formatCode>
                <c:ptCount val="9"/>
                <c:pt idx="0">
                  <c:v>16987186.02</c:v>
                </c:pt>
                <c:pt idx="1">
                  <c:v>35850810.879999995</c:v>
                </c:pt>
                <c:pt idx="2">
                  <c:v>64573086.979999997</c:v>
                </c:pt>
                <c:pt idx="3">
                  <c:v>82726547.75999999</c:v>
                </c:pt>
                <c:pt idx="4">
                  <c:v>104713164.63999999</c:v>
                </c:pt>
                <c:pt idx="5">
                  <c:v>142249815.83999997</c:v>
                </c:pt>
                <c:pt idx="6">
                  <c:v>181235159.85999998</c:v>
                </c:pt>
                <c:pt idx="7">
                  <c:v>217888799.94</c:v>
                </c:pt>
                <c:pt idx="8">
                  <c:v>260195082.38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D-4AC7-B455-A4266BCC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4'!$I$5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4'!$I$6:$I$14</c:f>
              <c:numCache>
                <c:formatCode>#,##0.0</c:formatCode>
                <c:ptCount val="9"/>
                <c:pt idx="0">
                  <c:v>27356615.559999999</c:v>
                </c:pt>
                <c:pt idx="1">
                  <c:v>45959369.759999998</c:v>
                </c:pt>
                <c:pt idx="2">
                  <c:v>66570071.239999995</c:v>
                </c:pt>
                <c:pt idx="3">
                  <c:v>83103714.229999989</c:v>
                </c:pt>
                <c:pt idx="4">
                  <c:v>109619915.74999999</c:v>
                </c:pt>
                <c:pt idx="5">
                  <c:v>148957750.90999997</c:v>
                </c:pt>
                <c:pt idx="6">
                  <c:v>202058120.37999997</c:v>
                </c:pt>
                <c:pt idx="7">
                  <c:v>257987498.19999996</c:v>
                </c:pt>
                <c:pt idx="8">
                  <c:v>312120975.26999998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6D-4AC7-B455-A4266BCC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Manufacturas de origen industrial:</a:t>
            </a:r>
          </a:p>
          <a:p>
            <a:pPr>
              <a:defRPr/>
            </a:pPr>
            <a:r>
              <a:rPr lang="es-AR" sz="1400"/>
              <a:t>Valores mensuales acumulados desde Enero a Septiembre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4'!$K$5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4'!$K$6:$K$14</c:f>
              <c:numCache>
                <c:formatCode>#,##0.0</c:formatCode>
                <c:ptCount val="9"/>
                <c:pt idx="0">
                  <c:v>28321579.870000001</c:v>
                </c:pt>
                <c:pt idx="1">
                  <c:v>52282779.079999998</c:v>
                </c:pt>
                <c:pt idx="2">
                  <c:v>71465354.420000002</c:v>
                </c:pt>
                <c:pt idx="3">
                  <c:v>83653238.730000004</c:v>
                </c:pt>
                <c:pt idx="4">
                  <c:v>99138308.63000001</c:v>
                </c:pt>
                <c:pt idx="5">
                  <c:v>113244680.13000001</c:v>
                </c:pt>
                <c:pt idx="6">
                  <c:v>130642370.73000002</c:v>
                </c:pt>
                <c:pt idx="7">
                  <c:v>167492834.64000002</c:v>
                </c:pt>
                <c:pt idx="8">
                  <c:v>217103554.74000001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5-49AA-8CBC-93F09F4F6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4'!$L$5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4'!$L$6:$L$14</c:f>
              <c:numCache>
                <c:formatCode>#,##0.0</c:formatCode>
                <c:ptCount val="9"/>
                <c:pt idx="0">
                  <c:v>29755221.969999999</c:v>
                </c:pt>
                <c:pt idx="1">
                  <c:v>48659221.640000001</c:v>
                </c:pt>
                <c:pt idx="2">
                  <c:v>67667285.590000004</c:v>
                </c:pt>
                <c:pt idx="3">
                  <c:v>81601183.329999998</c:v>
                </c:pt>
                <c:pt idx="4">
                  <c:v>97692801.069999993</c:v>
                </c:pt>
                <c:pt idx="5">
                  <c:v>121705469.48999999</c:v>
                </c:pt>
                <c:pt idx="6">
                  <c:v>149317712.06</c:v>
                </c:pt>
                <c:pt idx="7">
                  <c:v>190674079.81</c:v>
                </c:pt>
                <c:pt idx="8">
                  <c:v>245899388.44999999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B5-49AA-8CBC-93F09F4F61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400" b="1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</a:rPr>
              <a:t>Exportaciones de Tucumán - Combustibles y energía:</a:t>
            </a:r>
            <a:br>
              <a:rPr lang="es-AR" sz="1400"/>
            </a:br>
            <a:r>
              <a:rPr lang="es-AR" sz="1400"/>
              <a:t>Valores mensuales acumulados desde Enero a Septiembre de 2026, </a:t>
            </a:r>
          </a:p>
          <a:p>
            <a:pPr>
              <a:defRPr/>
            </a:pPr>
            <a:r>
              <a:rPr lang="es-AR" sz="1400"/>
              <a:t>comparados al mismo periodo en 2025, en dólares corrientes.</a:t>
            </a:r>
          </a:p>
          <a:p>
            <a:pPr>
              <a:defRPr/>
            </a:pPr>
            <a:r>
              <a:rPr lang="es-AR" sz="1100" b="1" i="0" u="none" strike="noStrike" baseline="0">
                <a:effectLst/>
              </a:rPr>
              <a:t>Fuente: Área Comercio Exterior de la Dirección de Estadística de la Provincia de Tu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'Tabla 4'!$N$5</c:f>
              <c:strCache>
                <c:ptCount val="1"/>
                <c:pt idx="0">
                  <c:v>2025*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4'!$N$6:$N$14</c:f>
              <c:numCache>
                <c:formatCode>#,##0.0</c:formatCode>
                <c:ptCount val="9"/>
                <c:pt idx="0">
                  <c:v>233118.14</c:v>
                </c:pt>
                <c:pt idx="1">
                  <c:v>450184.67000000004</c:v>
                </c:pt>
                <c:pt idx="2">
                  <c:v>664766.77</c:v>
                </c:pt>
                <c:pt idx="3">
                  <c:v>825413.04</c:v>
                </c:pt>
                <c:pt idx="4">
                  <c:v>1027181.8400000001</c:v>
                </c:pt>
                <c:pt idx="5">
                  <c:v>1217731.08</c:v>
                </c:pt>
                <c:pt idx="6">
                  <c:v>1399031.9200000002</c:v>
                </c:pt>
                <c:pt idx="7">
                  <c:v>1583329.1300000001</c:v>
                </c:pt>
                <c:pt idx="8">
                  <c:v>1743419.02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E-4457-A855-16C3213B4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0855376"/>
        <c:axId val="700855856"/>
      </c:areaChart>
      <c:lineChart>
        <c:grouping val="standard"/>
        <c:varyColors val="0"/>
        <c:ser>
          <c:idx val="1"/>
          <c:order val="1"/>
          <c:tx>
            <c:strRef>
              <c:f>'Tabla 4'!$O$5</c:f>
              <c:strCache>
                <c:ptCount val="1"/>
                <c:pt idx="0">
                  <c:v>2026*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'Tabla 4'!$A$6:$A$14</c:f>
              <c:strCache>
                <c:ptCount val="9"/>
                <c:pt idx="0">
                  <c:v>Enero</c:v>
                </c:pt>
                <c:pt idx="1">
                  <c:v>Enero a Febrero</c:v>
                </c:pt>
                <c:pt idx="2">
                  <c:v>Enero a Marzo</c:v>
                </c:pt>
                <c:pt idx="3">
                  <c:v>Enero a Abril</c:v>
                </c:pt>
                <c:pt idx="4">
                  <c:v>Enero a Mayo</c:v>
                </c:pt>
                <c:pt idx="5">
                  <c:v>Enero a Junio</c:v>
                </c:pt>
                <c:pt idx="6">
                  <c:v>Enero a Julio</c:v>
                </c:pt>
                <c:pt idx="7">
                  <c:v>Enero a Agosto</c:v>
                </c:pt>
                <c:pt idx="8">
                  <c:v>Enero a Septiembre</c:v>
                </c:pt>
              </c:strCache>
            </c:strRef>
          </c:cat>
          <c:val>
            <c:numRef>
              <c:f>'Tabla 4'!$O$6:$O$14</c:f>
              <c:numCache>
                <c:formatCode>#,##0.0</c:formatCode>
                <c:ptCount val="9"/>
                <c:pt idx="0">
                  <c:v>245642.35</c:v>
                </c:pt>
                <c:pt idx="1">
                  <c:v>493575.32</c:v>
                </c:pt>
                <c:pt idx="2">
                  <c:v>802775.08000000007</c:v>
                </c:pt>
                <c:pt idx="3">
                  <c:v>1113241.2000000002</c:v>
                </c:pt>
                <c:pt idx="4">
                  <c:v>1448395.1600000001</c:v>
                </c:pt>
                <c:pt idx="5">
                  <c:v>1822574.4700000002</c:v>
                </c:pt>
                <c:pt idx="6">
                  <c:v>2244958.6</c:v>
                </c:pt>
                <c:pt idx="7">
                  <c:v>2735177.12</c:v>
                </c:pt>
                <c:pt idx="8">
                  <c:v>3206371.68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CE-4457-A855-16C3213B4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0855376"/>
        <c:axId val="700855856"/>
      </c:lineChart>
      <c:catAx>
        <c:axId val="7008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856"/>
        <c:crosses val="autoZero"/>
        <c:auto val="1"/>
        <c:lblAlgn val="ctr"/>
        <c:lblOffset val="100"/>
        <c:noMultiLvlLbl val="0"/>
      </c:catAx>
      <c:valAx>
        <c:axId val="700855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00855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5233B59-8428-4A51-8E6A-211BDB020484}">
  <sheetPr/>
  <sheetViews>
    <sheetView zoomScale="99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99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A054103-5D6E-4EFA-B906-3B3B2D0E5710}">
  <sheetPr/>
  <sheetViews>
    <sheetView zoomScale="99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6EC1556-1A35-4EF5-B1A3-850A71C0AB3B}">
  <sheetPr/>
  <sheetViews>
    <sheetView zoomScale="99" workbookViewId="0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6235E70-1EF7-40CA-98F1-C62053294885}">
  <sheetPr/>
  <sheetViews>
    <sheetView zoomScale="99" workbookViewId="0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3E28FF-EE7A-4A51-B71A-E978A9C869B4}">
  <sheetPr/>
  <sheetViews>
    <sheetView zoomScale="98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B2B5B98-9B5D-2150-8F01-51213B5309A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4703CA-4EA2-8297-D9BC-7315033BB87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567115A-73AD-C366-5095-95427A123C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443B57-50AD-E997-1202-D180E5E698E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00496EE-EB5B-7109-FC01-DE2EA18DF3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072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F00F8B4-BD23-4116-9128-CF21CC04388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261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AFB824-FDD8-B94D-BB44-8A9812A6BC6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/>
  </sheetViews>
  <sheetFormatPr baseColWidth="10" defaultColWidth="11.19921875" defaultRowHeight="13.2" x14ac:dyDescent="0.25"/>
  <cols>
    <col min="1" max="1" width="9" style="22" customWidth="1"/>
    <col min="2" max="2" width="103.3984375" style="22" customWidth="1"/>
    <col min="3" max="16384" width="11.19921875" style="22"/>
  </cols>
  <sheetData>
    <row r="1" spans="1:7" ht="26.4" customHeight="1" x14ac:dyDescent="0.25">
      <c r="A1" s="20" t="s">
        <v>25</v>
      </c>
      <c r="B1" s="21"/>
    </row>
    <row r="2" spans="1:7" ht="13.95" customHeight="1" x14ac:dyDescent="0.25">
      <c r="A2" s="23" t="s">
        <v>34</v>
      </c>
      <c r="B2" s="24"/>
    </row>
    <row r="3" spans="1:7" ht="30" customHeight="1" x14ac:dyDescent="0.25">
      <c r="A3" s="25" t="s">
        <v>35</v>
      </c>
      <c r="B3" s="21"/>
    </row>
    <row r="4" spans="1:7" ht="22.05" customHeight="1" x14ac:dyDescent="0.25">
      <c r="A4" s="25" t="s">
        <v>150</v>
      </c>
    </row>
    <row r="5" spans="1:7" ht="26.4" customHeight="1" x14ac:dyDescent="0.25">
      <c r="A5" s="26" t="s">
        <v>26</v>
      </c>
      <c r="B5" s="27" t="s">
        <v>151</v>
      </c>
    </row>
    <row r="6" spans="1:7" ht="26.4" customHeight="1" x14ac:dyDescent="0.25">
      <c r="A6" s="26" t="s">
        <v>29</v>
      </c>
      <c r="B6" s="27" t="s">
        <v>152</v>
      </c>
    </row>
    <row r="7" spans="1:7" ht="26.4" customHeight="1" x14ac:dyDescent="0.25">
      <c r="A7" s="26" t="s">
        <v>30</v>
      </c>
      <c r="B7" s="27" t="s">
        <v>153</v>
      </c>
    </row>
    <row r="8" spans="1:7" ht="26.4" customHeight="1" x14ac:dyDescent="0.25">
      <c r="A8" s="26" t="s">
        <v>31</v>
      </c>
      <c r="B8" s="27" t="s">
        <v>154</v>
      </c>
    </row>
    <row r="9" spans="1:7" ht="22.05" customHeight="1" x14ac:dyDescent="0.25">
      <c r="A9" s="25" t="s">
        <v>155</v>
      </c>
    </row>
    <row r="10" spans="1:7" ht="26.4" customHeight="1" x14ac:dyDescent="0.25">
      <c r="A10" s="26" t="s">
        <v>156</v>
      </c>
      <c r="B10" s="27" t="s">
        <v>157</v>
      </c>
    </row>
    <row r="11" spans="1:7" ht="26.4" customHeight="1" x14ac:dyDescent="0.25">
      <c r="A11" s="26" t="s">
        <v>158</v>
      </c>
      <c r="B11" s="27" t="s">
        <v>159</v>
      </c>
    </row>
    <row r="12" spans="1:7" ht="22.05" customHeight="1" x14ac:dyDescent="0.25">
      <c r="A12" s="25" t="s">
        <v>160</v>
      </c>
    </row>
    <row r="13" spans="1:7" ht="26.4" customHeight="1" x14ac:dyDescent="0.25">
      <c r="A13" s="26" t="s">
        <v>161</v>
      </c>
      <c r="B13" s="27" t="s">
        <v>162</v>
      </c>
    </row>
    <row r="14" spans="1:7" ht="26.4" customHeight="1" x14ac:dyDescent="0.25">
      <c r="A14" s="26" t="s">
        <v>163</v>
      </c>
      <c r="B14" s="27" t="s">
        <v>164</v>
      </c>
    </row>
    <row r="15" spans="1:7" ht="22.05" customHeight="1" x14ac:dyDescent="0.25">
      <c r="A15" s="25" t="s">
        <v>165</v>
      </c>
    </row>
    <row r="16" spans="1:7" ht="26.4" customHeight="1" x14ac:dyDescent="0.25">
      <c r="A16" s="26" t="s">
        <v>27</v>
      </c>
      <c r="B16" s="138" t="s">
        <v>45</v>
      </c>
      <c r="C16" s="139"/>
      <c r="D16" s="139"/>
      <c r="E16" s="139"/>
      <c r="F16" s="139"/>
      <c r="G16" s="140"/>
    </row>
    <row r="17" spans="1:7" ht="26.4" customHeight="1" x14ac:dyDescent="0.25">
      <c r="A17" s="26" t="s">
        <v>28</v>
      </c>
      <c r="B17" s="138" t="s">
        <v>46</v>
      </c>
      <c r="C17" s="139"/>
      <c r="D17" s="139"/>
      <c r="E17" s="139"/>
      <c r="F17" s="139"/>
      <c r="G17" s="140"/>
    </row>
    <row r="18" spans="1:7" ht="26.4" customHeight="1" x14ac:dyDescent="0.25">
      <c r="A18" s="26" t="s">
        <v>32</v>
      </c>
      <c r="B18" s="138" t="s">
        <v>166</v>
      </c>
      <c r="C18" s="139"/>
      <c r="D18" s="139"/>
      <c r="E18" s="139"/>
      <c r="F18" s="139"/>
      <c r="G18" s="140"/>
    </row>
    <row r="19" spans="1:7" ht="26.4" customHeight="1" x14ac:dyDescent="0.25">
      <c r="A19" s="26" t="s">
        <v>99</v>
      </c>
      <c r="B19" s="138" t="s">
        <v>167</v>
      </c>
      <c r="C19" s="139"/>
      <c r="D19" s="139"/>
      <c r="E19" s="139"/>
      <c r="F19" s="139"/>
      <c r="G19" s="140"/>
    </row>
    <row r="20" spans="1:7" ht="26.4" customHeight="1" x14ac:dyDescent="0.25">
      <c r="A20" s="26" t="s">
        <v>100</v>
      </c>
      <c r="B20" s="138" t="s">
        <v>168</v>
      </c>
      <c r="C20" s="139"/>
      <c r="D20" s="139"/>
      <c r="E20" s="139"/>
      <c r="F20" s="139"/>
      <c r="G20" s="140"/>
    </row>
    <row r="21" spans="1:7" ht="26.4" customHeight="1" x14ac:dyDescent="0.25">
      <c r="A21" s="26" t="s">
        <v>101</v>
      </c>
      <c r="B21" s="138" t="s">
        <v>169</v>
      </c>
      <c r="C21" s="139"/>
      <c r="D21" s="139"/>
      <c r="E21" s="139"/>
      <c r="F21" s="139"/>
      <c r="G21" s="140"/>
    </row>
    <row r="22" spans="1:7" ht="26.4" customHeight="1" x14ac:dyDescent="0.25">
      <c r="A22" s="26" t="s">
        <v>102</v>
      </c>
      <c r="B22" s="138" t="s">
        <v>170</v>
      </c>
      <c r="C22" s="139"/>
      <c r="D22" s="139"/>
      <c r="E22" s="139"/>
      <c r="F22" s="139"/>
      <c r="G22" s="140"/>
    </row>
  </sheetData>
  <hyperlinks>
    <hyperlink ref="B5" location="'Tabla 1'!A1" display="Tabla 1" xr:uid="{00000000-0004-0000-0000-000000000000}"/>
    <hyperlink ref="B6" location="'Tabla 2'!A1" display="Tabla 2" xr:uid="{00000000-0004-0000-0000-000001000000}"/>
    <hyperlink ref="B7" location="'Tabla 3'!A1" display="Tabla 3" xr:uid="{00000000-0004-0000-0000-000002000000}"/>
    <hyperlink ref="B8" location="'Tabla 4'!A1" display="Tabla 4" xr:uid="{00000000-0004-0000-0000-000003000000}"/>
    <hyperlink ref="B10" location="'Tabla 5'!A1" display="Tabla 5" xr:uid="{00000000-0004-0000-0000-000004000000}"/>
    <hyperlink ref="B11" location="'Tabla 6'!A1" display="Tabla 6" xr:uid="{00000000-0004-0000-0000-000005000000}"/>
    <hyperlink ref="B13" location="'Tabla 7'!A1" display="Tabla 7" xr:uid="{00000000-0004-0000-0000-000006000000}"/>
    <hyperlink ref="B14" location="'Tabla 8'!A1" display="Tabla 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F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3.8" x14ac:dyDescent="0.25"/>
  <cols>
    <col min="1" max="1" width="11" style="13" customWidth="1"/>
    <col min="2" max="6" width="18.69921875" style="13" customWidth="1"/>
    <col min="7" max="16384" width="11.19921875" style="13"/>
  </cols>
  <sheetData>
    <row r="1" spans="1:6" ht="20.25" customHeight="1" x14ac:dyDescent="0.25">
      <c r="A1" s="16" t="s">
        <v>44</v>
      </c>
      <c r="B1" s="12"/>
      <c r="C1" s="12"/>
      <c r="D1" s="12"/>
    </row>
    <row r="2" spans="1:6" ht="20.25" customHeight="1" x14ac:dyDescent="0.25">
      <c r="A2" s="15" t="s">
        <v>34</v>
      </c>
      <c r="B2" s="14"/>
      <c r="C2" s="14"/>
      <c r="D2" s="14"/>
    </row>
    <row r="3" spans="1:6" ht="14.4" x14ac:dyDescent="0.25">
      <c r="A3" s="110"/>
      <c r="B3" s="110"/>
      <c r="C3" s="110"/>
      <c r="D3" s="110"/>
    </row>
    <row r="4" spans="1:6" ht="30.6" customHeight="1" x14ac:dyDescent="0.25">
      <c r="A4" s="60" t="s">
        <v>20</v>
      </c>
      <c r="B4" s="28" t="s">
        <v>15</v>
      </c>
      <c r="C4" s="28" t="s">
        <v>16</v>
      </c>
      <c r="D4" s="28" t="s">
        <v>17</v>
      </c>
      <c r="E4" s="28" t="s">
        <v>18</v>
      </c>
      <c r="F4" s="28" t="s">
        <v>19</v>
      </c>
    </row>
    <row r="5" spans="1:6" ht="13.8" customHeight="1" x14ac:dyDescent="0.25">
      <c r="A5" s="67">
        <v>1993</v>
      </c>
      <c r="B5" s="31">
        <v>153.34</v>
      </c>
      <c r="C5" s="31">
        <v>39.241</v>
      </c>
      <c r="D5" s="31">
        <v>34.042999999999999</v>
      </c>
      <c r="E5" s="31">
        <v>80.055999999999997</v>
      </c>
      <c r="F5" s="141">
        <v>0</v>
      </c>
    </row>
    <row r="6" spans="1:6" ht="13.8" customHeight="1" x14ac:dyDescent="0.25">
      <c r="A6" s="68">
        <v>1994</v>
      </c>
      <c r="B6" s="32">
        <v>223.73</v>
      </c>
      <c r="C6" s="32">
        <v>64.150000000000006</v>
      </c>
      <c r="D6" s="32">
        <v>45.602000000000004</v>
      </c>
      <c r="E6" s="32">
        <v>113.979</v>
      </c>
      <c r="F6" s="142">
        <v>0</v>
      </c>
    </row>
    <row r="7" spans="1:6" ht="13.8" customHeight="1" x14ac:dyDescent="0.25">
      <c r="A7" s="68">
        <v>1995</v>
      </c>
      <c r="B7" s="32">
        <v>387.411</v>
      </c>
      <c r="C7" s="32">
        <v>81.731999999999999</v>
      </c>
      <c r="D7" s="32">
        <v>90.878</v>
      </c>
      <c r="E7" s="32">
        <v>214.8</v>
      </c>
      <c r="F7" s="142">
        <v>0</v>
      </c>
    </row>
    <row r="8" spans="1:6" ht="13.8" customHeight="1" x14ac:dyDescent="0.25">
      <c r="A8" s="68">
        <v>1996</v>
      </c>
      <c r="B8" s="32">
        <v>362.48</v>
      </c>
      <c r="C8" s="32">
        <v>109.498</v>
      </c>
      <c r="D8" s="32">
        <v>114.25</v>
      </c>
      <c r="E8" s="32">
        <v>138.732</v>
      </c>
      <c r="F8" s="142">
        <v>0</v>
      </c>
    </row>
    <row r="9" spans="1:6" x14ac:dyDescent="0.25">
      <c r="A9" s="68">
        <v>1997</v>
      </c>
      <c r="B9" s="29">
        <v>416.47200000000004</v>
      </c>
      <c r="C9" s="29">
        <v>118.25800000000001</v>
      </c>
      <c r="D9" s="29">
        <v>110.967</v>
      </c>
      <c r="E9" s="29">
        <v>185.12</v>
      </c>
      <c r="F9" s="29">
        <v>2.1280000000000001</v>
      </c>
    </row>
    <row r="10" spans="1:6" x14ac:dyDescent="0.25">
      <c r="A10" s="68">
        <v>1998</v>
      </c>
      <c r="B10" s="29">
        <v>383.30200000000002</v>
      </c>
      <c r="C10" s="29">
        <v>127.242</v>
      </c>
      <c r="D10" s="29">
        <v>106.801</v>
      </c>
      <c r="E10" s="29">
        <v>147.071</v>
      </c>
      <c r="F10" s="29">
        <v>2.1880000000000002</v>
      </c>
    </row>
    <row r="11" spans="1:6" x14ac:dyDescent="0.25">
      <c r="A11" s="68">
        <v>1999</v>
      </c>
      <c r="B11" s="29">
        <v>334.45</v>
      </c>
      <c r="C11" s="29">
        <v>119.07300000000001</v>
      </c>
      <c r="D11" s="29">
        <v>84.198000000000008</v>
      </c>
      <c r="E11" s="29">
        <v>131.15200000000002</v>
      </c>
      <c r="F11" s="143">
        <v>0</v>
      </c>
    </row>
    <row r="12" spans="1:6" x14ac:dyDescent="0.25">
      <c r="A12" s="68">
        <v>2000</v>
      </c>
      <c r="B12" s="29">
        <v>407.76400000000001</v>
      </c>
      <c r="C12" s="29">
        <v>130.59300000000002</v>
      </c>
      <c r="D12" s="29">
        <v>120.7</v>
      </c>
      <c r="E12" s="29">
        <v>156.47200000000001</v>
      </c>
      <c r="F12" s="143">
        <v>0</v>
      </c>
    </row>
    <row r="13" spans="1:6" x14ac:dyDescent="0.25">
      <c r="A13" s="68">
        <v>2001</v>
      </c>
      <c r="B13" s="29">
        <v>417.97400000000005</v>
      </c>
      <c r="C13" s="29">
        <v>155.256</v>
      </c>
      <c r="D13" s="29">
        <v>117.96600000000001</v>
      </c>
      <c r="E13" s="29">
        <v>144.751</v>
      </c>
      <c r="F13" s="143">
        <v>0</v>
      </c>
    </row>
    <row r="14" spans="1:6" x14ac:dyDescent="0.25">
      <c r="A14" s="68">
        <v>2002</v>
      </c>
      <c r="B14" s="29">
        <v>417.041</v>
      </c>
      <c r="C14" s="29">
        <v>157.49100000000001</v>
      </c>
      <c r="D14" s="29">
        <v>126.03800000000001</v>
      </c>
      <c r="E14" s="29">
        <v>133.51300000000001</v>
      </c>
      <c r="F14" s="143">
        <v>0</v>
      </c>
    </row>
    <row r="15" spans="1:6" x14ac:dyDescent="0.25">
      <c r="A15" s="68">
        <v>2003</v>
      </c>
      <c r="B15" s="29">
        <v>387.73500000000001</v>
      </c>
      <c r="C15" s="29">
        <v>170.03</v>
      </c>
      <c r="D15" s="29">
        <v>98.236000000000004</v>
      </c>
      <c r="E15" s="29">
        <v>119.46900000000001</v>
      </c>
      <c r="F15" s="143">
        <v>0</v>
      </c>
    </row>
    <row r="16" spans="1:6" x14ac:dyDescent="0.25">
      <c r="A16" s="68">
        <v>2004</v>
      </c>
      <c r="B16" s="29">
        <v>438.20499999999998</v>
      </c>
      <c r="C16" s="29">
        <v>184.74200000000002</v>
      </c>
      <c r="D16" s="29">
        <v>96.484000000000009</v>
      </c>
      <c r="E16" s="29">
        <v>156.976</v>
      </c>
      <c r="F16" s="29">
        <v>3.0000000000000001E-3</v>
      </c>
    </row>
    <row r="17" spans="1:6" x14ac:dyDescent="0.25">
      <c r="A17" s="68">
        <v>2005</v>
      </c>
      <c r="B17" s="29">
        <v>560.88600000000008</v>
      </c>
      <c r="C17" s="29">
        <v>226.928</v>
      </c>
      <c r="D17" s="29">
        <v>125.611</v>
      </c>
      <c r="E17" s="29">
        <v>207.27800000000002</v>
      </c>
      <c r="F17" s="29">
        <v>1.069</v>
      </c>
    </row>
    <row r="18" spans="1:6" x14ac:dyDescent="0.25">
      <c r="A18" s="68">
        <v>2006</v>
      </c>
      <c r="B18" s="29">
        <v>652.75600000000009</v>
      </c>
      <c r="C18" s="29">
        <v>220.57</v>
      </c>
      <c r="D18" s="29">
        <v>192.887</v>
      </c>
      <c r="E18" s="29">
        <v>235.643</v>
      </c>
      <c r="F18" s="29">
        <v>3.657</v>
      </c>
    </row>
    <row r="19" spans="1:6" x14ac:dyDescent="0.25">
      <c r="A19" s="68">
        <v>2007</v>
      </c>
      <c r="B19" s="29">
        <v>756.93499999999995</v>
      </c>
      <c r="C19" s="29">
        <v>317.29300000000001</v>
      </c>
      <c r="D19" s="29">
        <v>167.149</v>
      </c>
      <c r="E19" s="29">
        <v>269.50400000000002</v>
      </c>
      <c r="F19" s="29">
        <v>2.9890000000000003</v>
      </c>
    </row>
    <row r="20" spans="1:6" x14ac:dyDescent="0.25">
      <c r="A20" s="68">
        <v>2008</v>
      </c>
      <c r="B20" s="29">
        <v>1025.2560000000001</v>
      </c>
      <c r="C20" s="29">
        <v>518.33500000000004</v>
      </c>
      <c r="D20" s="29">
        <v>223.86200000000002</v>
      </c>
      <c r="E20" s="29">
        <v>281.584</v>
      </c>
      <c r="F20" s="29">
        <v>1.476</v>
      </c>
    </row>
    <row r="21" spans="1:6" x14ac:dyDescent="0.25">
      <c r="A21" s="68">
        <v>2009</v>
      </c>
      <c r="B21" s="29">
        <v>781.34400000000005</v>
      </c>
      <c r="C21" s="29">
        <v>268.99200000000002</v>
      </c>
      <c r="D21" s="29">
        <v>302.32800000000003</v>
      </c>
      <c r="E21" s="29">
        <v>207.988</v>
      </c>
      <c r="F21" s="29">
        <v>2.036</v>
      </c>
    </row>
    <row r="22" spans="1:6" x14ac:dyDescent="0.25">
      <c r="A22" s="68">
        <v>2010</v>
      </c>
      <c r="B22" s="29">
        <v>913.71800000000007</v>
      </c>
      <c r="C22" s="29">
        <v>357.87900000000002</v>
      </c>
      <c r="D22" s="29">
        <v>293.94200000000001</v>
      </c>
      <c r="E22" s="29">
        <v>258.47800000000001</v>
      </c>
      <c r="F22" s="29">
        <v>3.419</v>
      </c>
    </row>
    <row r="23" spans="1:6" x14ac:dyDescent="0.25">
      <c r="A23" s="68">
        <v>2011</v>
      </c>
      <c r="B23" s="29">
        <v>1015.7270000000001</v>
      </c>
      <c r="C23" s="29">
        <v>393.3</v>
      </c>
      <c r="D23" s="29">
        <v>326.97300000000001</v>
      </c>
      <c r="E23" s="29">
        <v>295.03200000000004</v>
      </c>
      <c r="F23" s="29">
        <v>0.42399999999999999</v>
      </c>
    </row>
    <row r="24" spans="1:6" x14ac:dyDescent="0.25">
      <c r="A24" s="68">
        <v>2012</v>
      </c>
      <c r="B24" s="29">
        <v>879.56700000000001</v>
      </c>
      <c r="C24" s="29">
        <v>335.87400000000002</v>
      </c>
      <c r="D24" s="29">
        <v>286.95</v>
      </c>
      <c r="E24" s="29">
        <v>256.74200000000002</v>
      </c>
      <c r="F24" s="143">
        <v>0</v>
      </c>
    </row>
    <row r="25" spans="1:6" x14ac:dyDescent="0.25">
      <c r="A25" s="68">
        <v>2013</v>
      </c>
      <c r="B25" s="29">
        <v>920.83699999999999</v>
      </c>
      <c r="C25" s="29">
        <v>318.13800000000003</v>
      </c>
      <c r="D25" s="29">
        <v>262.721</v>
      </c>
      <c r="E25" s="29">
        <v>339.97800000000001</v>
      </c>
      <c r="F25" s="143">
        <v>0</v>
      </c>
    </row>
    <row r="26" spans="1:6" x14ac:dyDescent="0.25">
      <c r="A26" s="68">
        <v>2014</v>
      </c>
      <c r="B26" s="29">
        <v>692.61099999999999</v>
      </c>
      <c r="C26" s="29">
        <v>257.22000000000003</v>
      </c>
      <c r="D26" s="29">
        <v>186.53700000000001</v>
      </c>
      <c r="E26" s="29">
        <v>248.25400000000002</v>
      </c>
      <c r="F26" s="29">
        <v>0.6</v>
      </c>
    </row>
    <row r="27" spans="1:6" x14ac:dyDescent="0.25">
      <c r="A27" s="68">
        <v>2015</v>
      </c>
      <c r="B27" s="29">
        <v>828.16</v>
      </c>
      <c r="C27" s="29">
        <v>186.029</v>
      </c>
      <c r="D27" s="29">
        <v>324.38900000000001</v>
      </c>
      <c r="E27" s="29">
        <v>317.24700000000001</v>
      </c>
      <c r="F27" s="29">
        <v>0.495</v>
      </c>
    </row>
    <row r="28" spans="1:6" x14ac:dyDescent="0.25">
      <c r="A28" s="68">
        <v>2016</v>
      </c>
      <c r="B28" s="29">
        <v>1202.5520000000001</v>
      </c>
      <c r="C28" s="29">
        <v>420.94</v>
      </c>
      <c r="D28" s="29">
        <v>499.30700000000002</v>
      </c>
      <c r="E28" s="29">
        <v>282.30500000000001</v>
      </c>
      <c r="F28" s="143">
        <v>0</v>
      </c>
    </row>
    <row r="29" spans="1:6" x14ac:dyDescent="0.25">
      <c r="A29" s="68">
        <v>2017</v>
      </c>
      <c r="B29" s="29">
        <v>1051.38416648</v>
      </c>
      <c r="C29" s="29">
        <v>337.49399012999999</v>
      </c>
      <c r="D29" s="29">
        <v>363.20208072000003</v>
      </c>
      <c r="E29" s="29">
        <v>350.68809563000002</v>
      </c>
      <c r="F29" s="143">
        <v>0</v>
      </c>
    </row>
    <row r="30" spans="1:6" x14ac:dyDescent="0.25">
      <c r="A30" s="68">
        <v>2018</v>
      </c>
      <c r="B30" s="29">
        <v>1116.85578175</v>
      </c>
      <c r="C30" s="29">
        <v>369.47862256000002</v>
      </c>
      <c r="D30" s="29">
        <v>344.11303901000002</v>
      </c>
      <c r="E30" s="29">
        <v>403.26412018000002</v>
      </c>
      <c r="F30" s="143">
        <v>0</v>
      </c>
    </row>
    <row r="31" spans="1:6" x14ac:dyDescent="0.25">
      <c r="A31" s="68">
        <v>2019</v>
      </c>
      <c r="B31" s="29">
        <v>951.89589475000002</v>
      </c>
      <c r="C31" s="29">
        <v>336.84105591999997</v>
      </c>
      <c r="D31" s="29">
        <v>272.97039952</v>
      </c>
      <c r="E31" s="29">
        <v>339.98575037000001</v>
      </c>
      <c r="F31" s="29">
        <v>2.0986889400000002</v>
      </c>
    </row>
    <row r="32" spans="1:6" x14ac:dyDescent="0.25">
      <c r="A32" s="68">
        <v>2020</v>
      </c>
      <c r="B32" s="29">
        <v>773.75020455000003</v>
      </c>
      <c r="C32" s="29">
        <v>274.22651802000001</v>
      </c>
      <c r="D32" s="29">
        <v>226.73100535</v>
      </c>
      <c r="E32" s="29">
        <v>271.29501269999997</v>
      </c>
      <c r="F32" s="29">
        <v>1.49766848</v>
      </c>
    </row>
    <row r="33" spans="1:6" x14ac:dyDescent="0.25">
      <c r="A33" s="68">
        <v>2021</v>
      </c>
      <c r="B33" s="29">
        <v>914.48816935000002</v>
      </c>
      <c r="C33" s="29">
        <v>291.37812580999997</v>
      </c>
      <c r="D33" s="29">
        <v>286.56527176999998</v>
      </c>
      <c r="E33" s="29">
        <v>335.12519706</v>
      </c>
      <c r="F33" s="29">
        <v>1.41957471</v>
      </c>
    </row>
    <row r="34" spans="1:6" x14ac:dyDescent="0.25">
      <c r="A34" s="68">
        <v>2022</v>
      </c>
      <c r="B34" s="29">
        <v>931.96484805</v>
      </c>
      <c r="C34" s="29">
        <v>252.00122877999999</v>
      </c>
      <c r="D34" s="29">
        <v>299.52687560999999</v>
      </c>
      <c r="E34" s="29">
        <v>377.81148366999997</v>
      </c>
      <c r="F34" s="29">
        <v>2.62525999</v>
      </c>
    </row>
    <row r="35" spans="1:6" x14ac:dyDescent="0.25">
      <c r="A35" s="68">
        <v>2023</v>
      </c>
      <c r="B35" s="29">
        <v>769.18064417000005</v>
      </c>
      <c r="C35" s="29">
        <v>191.76182653000001</v>
      </c>
      <c r="D35" s="29">
        <v>242.88735134000001</v>
      </c>
      <c r="E35" s="29">
        <v>332.21170764999999</v>
      </c>
      <c r="F35" s="29">
        <v>2.3197586499999998</v>
      </c>
    </row>
    <row r="36" spans="1:6" x14ac:dyDescent="0.25">
      <c r="A36" s="68" t="s">
        <v>47</v>
      </c>
      <c r="B36" s="29">
        <v>930.3954268</v>
      </c>
      <c r="C36" s="29">
        <v>194.72531832000001</v>
      </c>
      <c r="D36" s="29">
        <v>360.32823180999998</v>
      </c>
      <c r="E36" s="29">
        <v>372.82950769000001</v>
      </c>
      <c r="F36" s="29">
        <v>2.5123689799999998</v>
      </c>
    </row>
    <row r="37" spans="1:6" x14ac:dyDescent="0.25">
      <c r="A37" s="69" t="s">
        <v>48</v>
      </c>
      <c r="B37" s="30">
        <v>966.92900357999997</v>
      </c>
      <c r="C37" s="30">
        <v>256.78929598000002</v>
      </c>
      <c r="D37" s="30">
        <v>372.69091767999998</v>
      </c>
      <c r="E37" s="30">
        <v>335.10852591999998</v>
      </c>
      <c r="F37" s="30">
        <v>2.3402639999999999</v>
      </c>
    </row>
    <row r="38" spans="1:6" x14ac:dyDescent="0.25">
      <c r="A38" s="68"/>
      <c r="B38" s="29"/>
      <c r="C38" s="29"/>
      <c r="D38" s="29"/>
      <c r="E38" s="29"/>
      <c r="F38" s="29"/>
    </row>
    <row r="39" spans="1:6" ht="6" customHeight="1" x14ac:dyDescent="0.25"/>
    <row r="40" spans="1:6" ht="15" customHeight="1" x14ac:dyDescent="0.25">
      <c r="A40" s="111" t="s">
        <v>51</v>
      </c>
      <c r="B40" s="111"/>
      <c r="C40" s="111"/>
      <c r="D40" s="111"/>
      <c r="E40" s="111"/>
      <c r="F40" s="111"/>
    </row>
    <row r="41" spans="1:6" ht="31.8" customHeight="1" x14ac:dyDescent="0.25">
      <c r="A41" s="112" t="s">
        <v>52</v>
      </c>
      <c r="B41" s="112"/>
      <c r="C41" s="112"/>
      <c r="D41" s="112"/>
      <c r="E41" s="112"/>
      <c r="F41" s="112"/>
    </row>
    <row r="42" spans="1:6" x14ac:dyDescent="0.25">
      <c r="A42" s="70" t="s">
        <v>50</v>
      </c>
      <c r="B42" s="71"/>
      <c r="C42" s="71"/>
      <c r="D42" s="71"/>
      <c r="E42" s="71"/>
      <c r="F42" s="71"/>
    </row>
    <row r="43" spans="1:6" x14ac:dyDescent="0.25">
      <c r="A43" s="70" t="s">
        <v>171</v>
      </c>
      <c r="B43" s="71"/>
      <c r="C43" s="71"/>
      <c r="D43" s="71"/>
      <c r="E43" s="71"/>
      <c r="F43" s="71"/>
    </row>
    <row r="44" spans="1:6" x14ac:dyDescent="0.25">
      <c r="A44" s="66" t="s">
        <v>49</v>
      </c>
      <c r="B44" s="71"/>
      <c r="C44" s="71"/>
      <c r="D44" s="71"/>
      <c r="E44" s="71"/>
      <c r="F44" s="71"/>
    </row>
  </sheetData>
  <mergeCells count="3">
    <mergeCell ref="A3:D3"/>
    <mergeCell ref="A40:F40"/>
    <mergeCell ref="A41:F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77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8.69921875" defaultRowHeight="15" customHeight="1" x14ac:dyDescent="0.3"/>
  <cols>
    <col min="1" max="1" width="51" style="6" customWidth="1"/>
    <col min="2" max="5" width="12.69921875" style="6" customWidth="1"/>
    <col min="6" max="31" width="12.69921875" style="44" customWidth="1"/>
    <col min="32" max="34" width="12.69921875" style="36" customWidth="1"/>
    <col min="35" max="16375" width="18.69921875" style="2"/>
    <col min="16376" max="16376" width="18.69921875" style="2" customWidth="1"/>
    <col min="16377" max="16384" width="18.69921875" style="2"/>
  </cols>
  <sheetData>
    <row r="1" spans="1:86" ht="20.25" customHeight="1" x14ac:dyDescent="0.3">
      <c r="A1" s="17" t="s">
        <v>60</v>
      </c>
      <c r="B1" s="38"/>
      <c r="C1" s="38"/>
      <c r="D1" s="38"/>
      <c r="E1" s="38"/>
      <c r="F1" s="39"/>
      <c r="G1" s="40"/>
      <c r="H1" s="40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/>
      <c r="AC1" s="1"/>
      <c r="AD1" s="1"/>
      <c r="AE1" s="1"/>
    </row>
    <row r="2" spans="1:86" ht="15" customHeight="1" x14ac:dyDescent="0.3">
      <c r="A2" s="15" t="s">
        <v>34</v>
      </c>
      <c r="B2" s="41"/>
      <c r="C2" s="41"/>
      <c r="D2" s="41"/>
      <c r="E2" s="41"/>
      <c r="F2" s="10"/>
      <c r="G2" s="10"/>
      <c r="H2" s="10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"/>
      <c r="AC2" s="1"/>
      <c r="AD2" s="1"/>
      <c r="AE2" s="1"/>
    </row>
    <row r="3" spans="1:86" ht="15" customHeight="1" x14ac:dyDescent="0.3">
      <c r="A3" s="11"/>
      <c r="B3" s="11"/>
      <c r="C3" s="11"/>
      <c r="D3" s="11"/>
      <c r="E3" s="11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1"/>
      <c r="AC3" s="1"/>
      <c r="AD3" s="1"/>
      <c r="AE3" s="1"/>
    </row>
    <row r="4" spans="1:86" s="4" customFormat="1" ht="24.75" customHeight="1" x14ac:dyDescent="0.25">
      <c r="A4" s="7" t="s">
        <v>14</v>
      </c>
      <c r="B4" s="7">
        <v>1993</v>
      </c>
      <c r="C4" s="7">
        <v>1994</v>
      </c>
      <c r="D4" s="7">
        <v>1995</v>
      </c>
      <c r="E4" s="7">
        <v>1996</v>
      </c>
      <c r="F4" s="7">
        <v>1997</v>
      </c>
      <c r="G4" s="7">
        <v>1998</v>
      </c>
      <c r="H4" s="7">
        <v>1999</v>
      </c>
      <c r="I4" s="7">
        <v>2000</v>
      </c>
      <c r="J4" s="7">
        <v>2001</v>
      </c>
      <c r="K4" s="7">
        <v>2002</v>
      </c>
      <c r="L4" s="7">
        <v>2003</v>
      </c>
      <c r="M4" s="7">
        <v>2004</v>
      </c>
      <c r="N4" s="7">
        <v>2005</v>
      </c>
      <c r="O4" s="7">
        <v>2006</v>
      </c>
      <c r="P4" s="7">
        <v>2007</v>
      </c>
      <c r="Q4" s="7">
        <v>2008</v>
      </c>
      <c r="R4" s="7">
        <v>2009</v>
      </c>
      <c r="S4" s="7">
        <v>2010</v>
      </c>
      <c r="T4" s="7">
        <v>2011</v>
      </c>
      <c r="U4" s="7">
        <v>2012</v>
      </c>
      <c r="V4" s="7">
        <v>2013</v>
      </c>
      <c r="W4" s="7">
        <v>2014</v>
      </c>
      <c r="X4" s="7">
        <v>2015</v>
      </c>
      <c r="Y4" s="7">
        <v>2016</v>
      </c>
      <c r="Z4" s="7">
        <v>2017</v>
      </c>
      <c r="AA4" s="7">
        <v>2018</v>
      </c>
      <c r="AB4" s="3">
        <v>2019</v>
      </c>
      <c r="AC4" s="3">
        <v>2020</v>
      </c>
      <c r="AD4" s="3">
        <v>2021</v>
      </c>
      <c r="AE4" s="3">
        <v>2022</v>
      </c>
      <c r="AF4" s="3">
        <v>2023</v>
      </c>
      <c r="AG4" s="3" t="s">
        <v>53</v>
      </c>
      <c r="AH4" s="3" t="s">
        <v>54</v>
      </c>
    </row>
    <row r="5" spans="1:86" ht="14.4" x14ac:dyDescent="0.3">
      <c r="A5" s="8" t="s">
        <v>0</v>
      </c>
      <c r="B5" s="46">
        <v>153.34</v>
      </c>
      <c r="C5" s="46">
        <v>223.73000000000002</v>
      </c>
      <c r="D5" s="46">
        <v>387.411</v>
      </c>
      <c r="E5" s="46">
        <v>362.48</v>
      </c>
      <c r="F5" s="45">
        <v>416.47200000000004</v>
      </c>
      <c r="G5" s="45">
        <v>383.30200000000002</v>
      </c>
      <c r="H5" s="45">
        <v>334.45</v>
      </c>
      <c r="I5" s="45">
        <v>407.76400000000001</v>
      </c>
      <c r="J5" s="45">
        <v>417.97400000000005</v>
      </c>
      <c r="K5" s="45">
        <v>417.041</v>
      </c>
      <c r="L5" s="45">
        <v>387.73500000000001</v>
      </c>
      <c r="M5" s="45">
        <v>438.20500000000004</v>
      </c>
      <c r="N5" s="45">
        <v>560.88600000000008</v>
      </c>
      <c r="O5" s="45">
        <v>652.75600000000009</v>
      </c>
      <c r="P5" s="45">
        <v>756.93499999999995</v>
      </c>
      <c r="Q5" s="45">
        <v>1025.2560000000001</v>
      </c>
      <c r="R5" s="45">
        <v>781.34400000000005</v>
      </c>
      <c r="S5" s="45">
        <v>913.71800000000007</v>
      </c>
      <c r="T5" s="45">
        <v>1015.7270000000001</v>
      </c>
      <c r="U5" s="45">
        <v>879.56700000000001</v>
      </c>
      <c r="V5" s="45">
        <v>920.83699999999999</v>
      </c>
      <c r="W5" s="45">
        <v>692.61099999999999</v>
      </c>
      <c r="X5" s="45">
        <v>828.16</v>
      </c>
      <c r="Y5" s="45">
        <v>1202.5520000000001</v>
      </c>
      <c r="Z5" s="45">
        <v>1051.38416648</v>
      </c>
      <c r="AA5" s="45">
        <v>1116.85578175</v>
      </c>
      <c r="AB5" s="45">
        <v>951.89589475000002</v>
      </c>
      <c r="AC5" s="45">
        <v>773.75020455000003</v>
      </c>
      <c r="AD5" s="45">
        <v>914.48816935000002</v>
      </c>
      <c r="AE5" s="45">
        <v>931.96484805</v>
      </c>
      <c r="AF5" s="45">
        <v>769.18064417000005</v>
      </c>
      <c r="AG5" s="45">
        <v>930.3954268</v>
      </c>
      <c r="AH5" s="45">
        <v>966.92900357999997</v>
      </c>
    </row>
    <row r="6" spans="1:86" ht="15.75" customHeight="1" x14ac:dyDescent="0.3">
      <c r="A6" s="47" t="s">
        <v>10</v>
      </c>
      <c r="B6" s="48"/>
      <c r="C6" s="48"/>
      <c r="D6" s="48"/>
      <c r="E6" s="48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</row>
    <row r="7" spans="1:86" s="75" customFormat="1" ht="15.75" customHeight="1" x14ac:dyDescent="0.3">
      <c r="A7" s="72" t="s">
        <v>4</v>
      </c>
      <c r="B7" s="73"/>
      <c r="C7" s="73"/>
      <c r="D7" s="73"/>
      <c r="E7" s="73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>
        <v>13.632195169999999</v>
      </c>
      <c r="AA7" s="74">
        <v>10.383047749999999</v>
      </c>
      <c r="AB7" s="74">
        <v>13.87280831</v>
      </c>
      <c r="AC7" s="74">
        <v>13.096546910000001</v>
      </c>
      <c r="AD7" s="74">
        <v>10.674692520000001</v>
      </c>
      <c r="AE7" s="74">
        <v>10.42960167</v>
      </c>
      <c r="AF7" s="74">
        <v>10.204234400000001</v>
      </c>
      <c r="AG7" s="74">
        <v>17.772575629999999</v>
      </c>
      <c r="AH7" s="74">
        <v>12.55732884</v>
      </c>
    </row>
    <row r="8" spans="1:86" s="75" customFormat="1" ht="15.75" customHeight="1" x14ac:dyDescent="0.3">
      <c r="A8" s="72" t="s">
        <v>3</v>
      </c>
      <c r="B8" s="73">
        <v>11.445</v>
      </c>
      <c r="C8" s="73">
        <v>35.164999999999999</v>
      </c>
      <c r="D8" s="73">
        <v>54.605000000000004</v>
      </c>
      <c r="E8" s="73">
        <v>85.036000000000001</v>
      </c>
      <c r="F8" s="74">
        <v>81.713000000000008</v>
      </c>
      <c r="G8" s="74">
        <v>71.406000000000006</v>
      </c>
      <c r="H8" s="74">
        <v>85.54</v>
      </c>
      <c r="I8" s="74">
        <v>87.335999999999999</v>
      </c>
      <c r="J8" s="74">
        <v>102.97</v>
      </c>
      <c r="K8" s="74">
        <v>80.293000000000006</v>
      </c>
      <c r="L8" s="74">
        <v>119.61200000000001</v>
      </c>
      <c r="M8" s="74">
        <v>120.857</v>
      </c>
      <c r="N8" s="74">
        <v>142.12</v>
      </c>
      <c r="O8" s="74">
        <v>117.56</v>
      </c>
      <c r="P8" s="74">
        <v>158.91499999999999</v>
      </c>
      <c r="Q8" s="74">
        <v>351.07600000000002</v>
      </c>
      <c r="R8" s="74">
        <v>155.577</v>
      </c>
      <c r="S8" s="74">
        <v>204.614</v>
      </c>
      <c r="T8" s="74">
        <v>172.024</v>
      </c>
      <c r="U8" s="74">
        <v>206.53700000000001</v>
      </c>
      <c r="V8" s="74">
        <v>224.327</v>
      </c>
      <c r="W8" s="74">
        <v>165.86799999999999</v>
      </c>
      <c r="X8" s="74">
        <v>170.17000000000002</v>
      </c>
      <c r="Y8" s="74">
        <v>286.48400000000004</v>
      </c>
      <c r="Z8" s="74">
        <v>249.33568554999999</v>
      </c>
      <c r="AA8" s="74">
        <v>277.68870258999999</v>
      </c>
      <c r="AB8" s="74">
        <v>186.80659650999999</v>
      </c>
      <c r="AC8" s="74">
        <v>181.07021674999999</v>
      </c>
      <c r="AD8" s="74">
        <v>168.2402788</v>
      </c>
      <c r="AE8" s="74">
        <v>124.92320841</v>
      </c>
      <c r="AF8" s="74">
        <v>114.32338742</v>
      </c>
      <c r="AG8" s="74">
        <v>99.569804930000004</v>
      </c>
      <c r="AH8" s="74">
        <v>136.04258951</v>
      </c>
    </row>
    <row r="9" spans="1:86" s="75" customFormat="1" ht="15.75" customHeight="1" x14ac:dyDescent="0.3">
      <c r="A9" s="72" t="s">
        <v>2</v>
      </c>
      <c r="B9" s="73"/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>
        <v>41.216931680000002</v>
      </c>
      <c r="AA9" s="74">
        <v>55.93108737</v>
      </c>
      <c r="AB9" s="74">
        <v>87.422774529999998</v>
      </c>
      <c r="AC9" s="74">
        <v>56.173664479999999</v>
      </c>
      <c r="AD9" s="74">
        <v>79.132293700000005</v>
      </c>
      <c r="AE9" s="74">
        <v>85.243923870000003</v>
      </c>
      <c r="AF9" s="74">
        <v>52.151851460000003</v>
      </c>
      <c r="AG9" s="74">
        <v>46.725952069999998</v>
      </c>
      <c r="AH9" s="74">
        <v>52.695114599999997</v>
      </c>
    </row>
    <row r="10" spans="1:86" s="75" customFormat="1" ht="15.75" customHeight="1" x14ac:dyDescent="0.3">
      <c r="A10" s="72" t="s">
        <v>9</v>
      </c>
      <c r="B10" s="73"/>
      <c r="C10" s="73"/>
      <c r="D10" s="73"/>
      <c r="E10" s="73"/>
      <c r="F10" s="74"/>
      <c r="G10" s="74"/>
      <c r="H10" s="74"/>
      <c r="I10" s="74"/>
      <c r="J10" s="74"/>
      <c r="K10" s="74"/>
      <c r="L10" s="74"/>
      <c r="M10" s="74"/>
      <c r="N10" s="74">
        <v>34.893999999999998</v>
      </c>
      <c r="O10" s="74">
        <v>36.827000000000005</v>
      </c>
      <c r="P10" s="74">
        <v>63.209000000000003</v>
      </c>
      <c r="Q10" s="74">
        <v>79.749000000000009</v>
      </c>
      <c r="R10" s="74"/>
      <c r="S10" s="74"/>
      <c r="T10" s="74"/>
      <c r="U10" s="74"/>
      <c r="V10" s="74"/>
      <c r="W10" s="74"/>
      <c r="X10" s="74"/>
      <c r="Y10" s="74"/>
      <c r="Z10" s="74">
        <v>24.669374730000001</v>
      </c>
      <c r="AA10" s="74">
        <v>16.251828289999999</v>
      </c>
      <c r="AB10" s="74">
        <v>45.60078403</v>
      </c>
      <c r="AC10" s="74">
        <v>18.22038208</v>
      </c>
      <c r="AD10" s="74"/>
      <c r="AE10" s="74"/>
      <c r="AF10" s="74"/>
      <c r="AG10" s="74">
        <v>23.627085640000001</v>
      </c>
      <c r="AH10" s="74">
        <v>48.09712141</v>
      </c>
    </row>
    <row r="11" spans="1:86" s="34" customFormat="1" ht="15.75" customHeight="1" x14ac:dyDescent="0.3">
      <c r="A11" s="50" t="s">
        <v>11</v>
      </c>
      <c r="B11" s="51"/>
      <c r="C11" s="51"/>
      <c r="D11" s="51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</row>
    <row r="12" spans="1:86" s="75" customFormat="1" ht="15.75" customHeight="1" x14ac:dyDescent="0.3">
      <c r="A12" s="72" t="s">
        <v>1</v>
      </c>
      <c r="B12" s="73"/>
      <c r="C12" s="73"/>
      <c r="D12" s="73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>
        <v>9.3066002300000008</v>
      </c>
      <c r="AA12" s="74">
        <v>8.2487423900000003</v>
      </c>
      <c r="AB12" s="74">
        <v>12.40777198</v>
      </c>
      <c r="AC12" s="74">
        <v>14.648577250000001</v>
      </c>
      <c r="AD12" s="74">
        <v>18.231748400000001</v>
      </c>
      <c r="AE12" s="74">
        <v>12.38418218</v>
      </c>
      <c r="AF12" s="74">
        <v>12.13396335</v>
      </c>
      <c r="AG12" s="74">
        <v>14.275183719999999</v>
      </c>
      <c r="AH12" s="74">
        <v>13.34401997</v>
      </c>
    </row>
    <row r="13" spans="1:86" s="75" customFormat="1" ht="15.75" customHeight="1" x14ac:dyDescent="0.3">
      <c r="A13" s="76" t="s">
        <v>57</v>
      </c>
      <c r="B13" s="73"/>
      <c r="C13" s="73"/>
      <c r="D13" s="73"/>
      <c r="E13" s="73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>
        <v>3.4676265499999999</v>
      </c>
      <c r="AE13" s="74">
        <v>7.0103506600000003</v>
      </c>
      <c r="AF13" s="74">
        <v>11.9978427</v>
      </c>
      <c r="AG13" s="74">
        <v>10.8306094</v>
      </c>
      <c r="AH13" s="74">
        <v>11.94095959</v>
      </c>
    </row>
    <row r="14" spans="1:86" s="75" customFormat="1" ht="15.75" customHeight="1" x14ac:dyDescent="0.3">
      <c r="A14" s="72" t="s">
        <v>13</v>
      </c>
      <c r="B14" s="73">
        <v>8.0640000000000001</v>
      </c>
      <c r="C14" s="73">
        <v>13.991000000000001</v>
      </c>
      <c r="D14" s="73">
        <v>42.094000000000001</v>
      </c>
      <c r="E14" s="73">
        <v>52.616</v>
      </c>
      <c r="F14" s="74">
        <v>50.243000000000002</v>
      </c>
      <c r="G14" s="74">
        <v>52.356000000000002</v>
      </c>
      <c r="H14" s="74">
        <v>32.238</v>
      </c>
      <c r="I14" s="74">
        <v>38.286000000000001</v>
      </c>
      <c r="J14" s="74">
        <v>27.682000000000002</v>
      </c>
      <c r="K14" s="74">
        <v>50.461000000000006</v>
      </c>
      <c r="L14" s="74">
        <v>35.773000000000003</v>
      </c>
      <c r="M14" s="74">
        <v>38.877000000000002</v>
      </c>
      <c r="N14" s="74">
        <v>60.336000000000006</v>
      </c>
      <c r="O14" s="74">
        <v>118.75700000000001</v>
      </c>
      <c r="P14" s="74">
        <v>67.454000000000008</v>
      </c>
      <c r="Q14" s="74">
        <v>79.234000000000009</v>
      </c>
      <c r="R14" s="74">
        <v>141.971</v>
      </c>
      <c r="S14" s="74">
        <v>124.54300000000001</v>
      </c>
      <c r="T14" s="74">
        <v>87.87700000000001</v>
      </c>
      <c r="U14" s="74">
        <v>98.07</v>
      </c>
      <c r="V14" s="74">
        <v>87.902000000000001</v>
      </c>
      <c r="W14" s="74">
        <v>39.58</v>
      </c>
      <c r="X14" s="74">
        <v>60.577000000000005</v>
      </c>
      <c r="Y14" s="74">
        <v>172.89700000000002</v>
      </c>
      <c r="Z14" s="74">
        <v>95.846929610000004</v>
      </c>
      <c r="AA14" s="74">
        <v>41.7496182</v>
      </c>
      <c r="AB14" s="74">
        <v>61.560454440000001</v>
      </c>
      <c r="AC14" s="74">
        <v>43.277252109999999</v>
      </c>
      <c r="AD14" s="74">
        <v>81.183166510000007</v>
      </c>
      <c r="AE14" s="74">
        <v>91.094289500000002</v>
      </c>
      <c r="AF14" s="74">
        <v>41.105710340000002</v>
      </c>
      <c r="AG14" s="74">
        <v>134.12648017999999</v>
      </c>
      <c r="AH14" s="74">
        <v>131.29112778000001</v>
      </c>
    </row>
    <row r="15" spans="1:86" s="75" customFormat="1" ht="15.75" customHeight="1" x14ac:dyDescent="0.3">
      <c r="A15" s="72" t="s">
        <v>7</v>
      </c>
      <c r="B15" s="73">
        <v>10.831000000000001</v>
      </c>
      <c r="C15" s="73">
        <v>9.8450000000000006</v>
      </c>
      <c r="D15" s="73">
        <v>24.369</v>
      </c>
      <c r="E15" s="73">
        <v>25.84</v>
      </c>
      <c r="F15" s="74">
        <v>30.184000000000001</v>
      </c>
      <c r="G15" s="74">
        <v>23.577000000000002</v>
      </c>
      <c r="H15" s="74">
        <v>20.359000000000002</v>
      </c>
      <c r="I15" s="74">
        <v>36.014000000000003</v>
      </c>
      <c r="J15" s="74">
        <v>40.182000000000002</v>
      </c>
      <c r="K15" s="74">
        <v>34.03</v>
      </c>
      <c r="L15" s="74">
        <v>27.04</v>
      </c>
      <c r="M15" s="74">
        <v>27.936</v>
      </c>
      <c r="N15" s="74"/>
      <c r="O15" s="74"/>
      <c r="P15" s="74"/>
      <c r="Q15" s="74"/>
      <c r="R15" s="74">
        <v>105.97800000000001</v>
      </c>
      <c r="S15" s="74">
        <v>115.79700000000001</v>
      </c>
      <c r="T15" s="74">
        <v>150.28900000000002</v>
      </c>
      <c r="U15" s="74">
        <v>122.482</v>
      </c>
      <c r="V15" s="74">
        <v>113.316</v>
      </c>
      <c r="W15" s="74">
        <v>100.584</v>
      </c>
      <c r="X15" s="74">
        <v>163.529</v>
      </c>
      <c r="Y15" s="74">
        <v>152.33600000000001</v>
      </c>
      <c r="Z15" s="74">
        <v>141.09841269</v>
      </c>
      <c r="AA15" s="74">
        <v>194.02572186</v>
      </c>
      <c r="AB15" s="74">
        <v>150.69670131999999</v>
      </c>
      <c r="AC15" s="74">
        <v>118.53582419999999</v>
      </c>
      <c r="AD15" s="74">
        <v>120.83201348</v>
      </c>
      <c r="AE15" s="74">
        <v>106.23817468</v>
      </c>
      <c r="AF15" s="74">
        <v>100.22955035</v>
      </c>
      <c r="AG15" s="74">
        <v>118.96819696999999</v>
      </c>
      <c r="AH15" s="74">
        <v>139.92794576</v>
      </c>
    </row>
    <row r="16" spans="1:86" s="75" customFormat="1" ht="15.75" customHeight="1" x14ac:dyDescent="0.3">
      <c r="A16" s="72" t="s">
        <v>172</v>
      </c>
      <c r="B16" s="73"/>
      <c r="C16" s="73"/>
      <c r="D16" s="73"/>
      <c r="E16" s="73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>
        <v>50.959000000000003</v>
      </c>
      <c r="W16" s="74">
        <v>36.082000000000001</v>
      </c>
      <c r="X16" s="74">
        <v>87.423000000000002</v>
      </c>
      <c r="Y16" s="74">
        <v>160.273</v>
      </c>
      <c r="Z16" s="74">
        <v>110.13038271000001</v>
      </c>
      <c r="AA16" s="74">
        <v>94.945706000000001</v>
      </c>
      <c r="AB16" s="74">
        <v>43.6840975</v>
      </c>
      <c r="AC16" s="74">
        <v>43.354711940000001</v>
      </c>
      <c r="AD16" s="74">
        <v>55.38218475</v>
      </c>
      <c r="AE16" s="74">
        <v>75.03797299</v>
      </c>
      <c r="AF16" s="74">
        <v>65.769250159999999</v>
      </c>
      <c r="AG16" s="74">
        <v>74.088524949999993</v>
      </c>
      <c r="AH16" s="74">
        <v>68.673297919999996</v>
      </c>
    </row>
    <row r="17" spans="1:86" s="34" customFormat="1" ht="15.75" customHeight="1" x14ac:dyDescent="0.3">
      <c r="A17" s="53" t="s">
        <v>12</v>
      </c>
      <c r="B17" s="54"/>
      <c r="C17" s="54"/>
      <c r="D17" s="54"/>
      <c r="E17" s="54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</row>
    <row r="18" spans="1:86" s="75" customFormat="1" ht="15.75" customHeight="1" x14ac:dyDescent="0.3">
      <c r="A18" s="72" t="s">
        <v>8</v>
      </c>
      <c r="B18" s="73">
        <v>23.295999999999999</v>
      </c>
      <c r="C18" s="73">
        <v>22.150000000000002</v>
      </c>
      <c r="D18" s="73">
        <v>31.271000000000001</v>
      </c>
      <c r="E18" s="73">
        <v>32.119</v>
      </c>
      <c r="F18" s="77">
        <v>41.591000000000001</v>
      </c>
      <c r="G18" s="77">
        <v>30.04</v>
      </c>
      <c r="H18" s="77">
        <v>43.506</v>
      </c>
      <c r="I18" s="77">
        <v>45.861000000000004</v>
      </c>
      <c r="J18" s="77">
        <v>50.993000000000002</v>
      </c>
      <c r="K18" s="77">
        <v>57.222000000000001</v>
      </c>
      <c r="L18" s="77">
        <v>40.713000000000001</v>
      </c>
      <c r="M18" s="77">
        <v>45.344000000000001</v>
      </c>
      <c r="N18" s="77">
        <v>81.152000000000001</v>
      </c>
      <c r="O18" s="77">
        <v>81.864000000000004</v>
      </c>
      <c r="P18" s="77">
        <v>96.309000000000012</v>
      </c>
      <c r="Q18" s="77">
        <v>90.369</v>
      </c>
      <c r="R18" s="77">
        <v>114.95700000000001</v>
      </c>
      <c r="S18" s="77">
        <v>107.28800000000001</v>
      </c>
      <c r="T18" s="77">
        <v>143.99100000000001</v>
      </c>
      <c r="U18" s="77">
        <v>131.703</v>
      </c>
      <c r="V18" s="77">
        <v>149.71100000000001</v>
      </c>
      <c r="W18" s="77">
        <v>106.259</v>
      </c>
      <c r="X18" s="77">
        <v>190.941</v>
      </c>
      <c r="Y18" s="77">
        <v>153.32500000000002</v>
      </c>
      <c r="Z18" s="77">
        <v>165.14797738999999</v>
      </c>
      <c r="AA18" s="77">
        <v>206.81988122999999</v>
      </c>
      <c r="AB18" s="77">
        <v>171.11898456</v>
      </c>
      <c r="AC18" s="77">
        <v>153.65481066000001</v>
      </c>
      <c r="AD18" s="77">
        <v>143.67038004</v>
      </c>
      <c r="AE18" s="77">
        <v>190.01209802</v>
      </c>
      <c r="AF18" s="77">
        <v>163.15433153000001</v>
      </c>
      <c r="AG18" s="77">
        <v>206.47215795</v>
      </c>
      <c r="AH18" s="77">
        <v>204.64854982</v>
      </c>
    </row>
    <row r="19" spans="1:86" s="75" customFormat="1" ht="15.75" customHeight="1" x14ac:dyDescent="0.3">
      <c r="A19" s="72" t="s">
        <v>5</v>
      </c>
      <c r="B19" s="73"/>
      <c r="C19" s="73"/>
      <c r="D19" s="73"/>
      <c r="E19" s="73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>
        <v>17.635446009999999</v>
      </c>
      <c r="AE19" s="78">
        <v>15.61652754</v>
      </c>
      <c r="AF19" s="78" t="s">
        <v>58</v>
      </c>
      <c r="AG19" s="78"/>
      <c r="AH19" s="78"/>
    </row>
    <row r="20" spans="1:86" s="75" customFormat="1" ht="15.75" customHeight="1" x14ac:dyDescent="0.3">
      <c r="A20" s="72" t="s">
        <v>6</v>
      </c>
      <c r="B20" s="73">
        <v>41.646000000000001</v>
      </c>
      <c r="C20" s="73">
        <v>57.469000000000001</v>
      </c>
      <c r="D20" s="73">
        <v>95.067999999999998</v>
      </c>
      <c r="E20" s="73">
        <v>53.57</v>
      </c>
      <c r="F20" s="78">
        <v>63.968000000000004</v>
      </c>
      <c r="G20" s="78">
        <v>60.393000000000001</v>
      </c>
      <c r="H20" s="78">
        <v>54.244999999999997</v>
      </c>
      <c r="I20" s="78">
        <v>81.722999999999999</v>
      </c>
      <c r="J20" s="78">
        <v>65.265000000000001</v>
      </c>
      <c r="K20" s="78">
        <v>57.612000000000002</v>
      </c>
      <c r="L20" s="78">
        <v>65.158000000000001</v>
      </c>
      <c r="M20" s="78">
        <v>90.945000000000007</v>
      </c>
      <c r="N20" s="78">
        <v>102.64200000000001</v>
      </c>
      <c r="O20" s="78">
        <v>124.78400000000001</v>
      </c>
      <c r="P20" s="78">
        <v>135.381</v>
      </c>
      <c r="Q20" s="78">
        <v>149.59300000000002</v>
      </c>
      <c r="R20" s="78">
        <v>64.757000000000005</v>
      </c>
      <c r="S20" s="78">
        <v>112.53700000000001</v>
      </c>
      <c r="T20" s="78">
        <v>112.30500000000001</v>
      </c>
      <c r="U20" s="78">
        <v>92.213000000000008</v>
      </c>
      <c r="V20" s="78">
        <v>147.32500000000002</v>
      </c>
      <c r="W20" s="78">
        <v>103.765</v>
      </c>
      <c r="X20" s="78">
        <v>96.149000000000001</v>
      </c>
      <c r="Y20" s="78">
        <v>99.298000000000002</v>
      </c>
      <c r="Z20" s="78">
        <v>157.93612204999999</v>
      </c>
      <c r="AA20" s="78">
        <v>173.41487106</v>
      </c>
      <c r="AB20" s="78" t="s">
        <v>58</v>
      </c>
      <c r="AC20" s="78" t="s">
        <v>58</v>
      </c>
      <c r="AD20" s="78" t="s">
        <v>58</v>
      </c>
      <c r="AE20" s="78" t="s">
        <v>58</v>
      </c>
      <c r="AF20" s="78" t="s">
        <v>58</v>
      </c>
      <c r="AG20" s="78" t="s">
        <v>58</v>
      </c>
      <c r="AH20" s="78" t="s">
        <v>58</v>
      </c>
    </row>
    <row r="21" spans="1:86" s="35" customFormat="1" ht="15.75" customHeight="1" x14ac:dyDescent="0.3">
      <c r="A21" s="56" t="s">
        <v>55</v>
      </c>
      <c r="B21" s="57"/>
      <c r="C21" s="57"/>
      <c r="D21" s="57"/>
      <c r="E21" s="57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</row>
    <row r="22" spans="1:86" s="75" customFormat="1" ht="15.75" customHeight="1" x14ac:dyDescent="0.3">
      <c r="A22" s="91" t="s">
        <v>56</v>
      </c>
      <c r="B22" s="92">
        <v>58.057000000000002</v>
      </c>
      <c r="C22" s="92">
        <v>85.11</v>
      </c>
      <c r="D22" s="92">
        <v>140.005</v>
      </c>
      <c r="E22" s="92">
        <v>113.298</v>
      </c>
      <c r="F22" s="93">
        <v>148.774</v>
      </c>
      <c r="G22" s="93">
        <v>145.53</v>
      </c>
      <c r="H22" s="93">
        <v>98.562000000000012</v>
      </c>
      <c r="I22" s="93">
        <v>118.54400000000001</v>
      </c>
      <c r="J22" s="93">
        <v>130.88200000000001</v>
      </c>
      <c r="K22" s="93">
        <v>137.42400000000001</v>
      </c>
      <c r="L22" s="93">
        <v>99.44</v>
      </c>
      <c r="M22" s="93">
        <v>114.24600000000001</v>
      </c>
      <c r="N22" s="93">
        <v>139.74100000000001</v>
      </c>
      <c r="O22" s="93">
        <v>172.96300000000002</v>
      </c>
      <c r="P22" s="93">
        <v>235.66600000000003</v>
      </c>
      <c r="Q22" s="93">
        <v>275.23500000000001</v>
      </c>
      <c r="R22" s="93">
        <v>198.10400000000001</v>
      </c>
      <c r="S22" s="93">
        <v>248.93900000000002</v>
      </c>
      <c r="T22" s="93">
        <v>349.24100000000004</v>
      </c>
      <c r="U22" s="93">
        <v>228.56100000000001</v>
      </c>
      <c r="V22" s="93">
        <v>147.29699999999983</v>
      </c>
      <c r="W22" s="93">
        <v>140.47299999999996</v>
      </c>
      <c r="X22" s="93">
        <v>59.370999999999981</v>
      </c>
      <c r="Y22" s="93">
        <v>177.93899999999996</v>
      </c>
      <c r="Z22" s="93">
        <v>43.06355467000003</v>
      </c>
      <c r="AA22" s="93">
        <v>37.396575009999879</v>
      </c>
      <c r="AB22" s="93" t="s">
        <v>58</v>
      </c>
      <c r="AC22" s="93" t="s">
        <v>58</v>
      </c>
      <c r="AD22" s="93" t="s">
        <v>58</v>
      </c>
      <c r="AE22" s="93" t="s">
        <v>58</v>
      </c>
      <c r="AF22" s="93">
        <v>32.492961629999982</v>
      </c>
      <c r="AG22" s="93" t="s">
        <v>58</v>
      </c>
      <c r="AH22" s="93" t="s">
        <v>58</v>
      </c>
    </row>
    <row r="23" spans="1:86" s="84" customFormat="1" ht="15.75" customHeight="1" x14ac:dyDescent="0.3">
      <c r="A23" s="76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80"/>
      <c r="AC23" s="80"/>
      <c r="AD23" s="81"/>
      <c r="AE23" s="81"/>
      <c r="AF23" s="82"/>
      <c r="AG23" s="83"/>
      <c r="AH23" s="83"/>
    </row>
    <row r="24" spans="1:86" s="86" customFormat="1" ht="15.75" customHeight="1" x14ac:dyDescent="0.3">
      <c r="A24" s="80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0"/>
      <c r="AC24" s="80"/>
      <c r="AD24" s="81"/>
      <c r="AE24" s="81"/>
      <c r="AF24" s="82"/>
      <c r="AG24" s="82"/>
      <c r="AH24" s="82"/>
    </row>
    <row r="25" spans="1:86" s="13" customFormat="1" ht="15" customHeight="1" x14ac:dyDescent="0.25">
      <c r="A25" s="111" t="s">
        <v>51</v>
      </c>
      <c r="B25" s="111"/>
      <c r="C25" s="111"/>
      <c r="D25" s="111"/>
      <c r="E25" s="111"/>
      <c r="F25" s="111"/>
      <c r="G25" s="111"/>
      <c r="H25" s="111"/>
      <c r="I25" s="111"/>
      <c r="J25" s="111"/>
    </row>
    <row r="26" spans="1:86" s="13" customFormat="1" ht="60.6" customHeight="1" x14ac:dyDescent="0.25">
      <c r="A26" s="65" t="s">
        <v>52</v>
      </c>
      <c r="B26" s="87"/>
      <c r="C26" s="87"/>
      <c r="D26" s="87"/>
      <c r="E26" s="87"/>
      <c r="F26" s="87"/>
      <c r="G26" s="87"/>
      <c r="H26" s="87"/>
      <c r="I26" s="87"/>
      <c r="J26" s="87"/>
    </row>
    <row r="27" spans="1:86" s="13" customFormat="1" ht="14.4" x14ac:dyDescent="0.3">
      <c r="A27" s="70" t="s">
        <v>50</v>
      </c>
      <c r="B27" s="88"/>
      <c r="C27" s="88"/>
      <c r="D27" s="88"/>
      <c r="E27" s="88"/>
    </row>
    <row r="28" spans="1:86" s="13" customFormat="1" ht="14.4" x14ac:dyDescent="0.3">
      <c r="A28" s="70" t="s">
        <v>59</v>
      </c>
      <c r="B28" s="88"/>
      <c r="C28" s="88"/>
      <c r="D28" s="88"/>
      <c r="E28" s="88"/>
    </row>
    <row r="29" spans="1:86" s="13" customFormat="1" ht="14.4" x14ac:dyDescent="0.3">
      <c r="A29" s="70" t="s">
        <v>173</v>
      </c>
      <c r="B29" s="88"/>
      <c r="C29" s="88"/>
      <c r="D29" s="88"/>
      <c r="E29" s="88"/>
    </row>
    <row r="30" spans="1:86" s="13" customFormat="1" ht="14.4" x14ac:dyDescent="0.3">
      <c r="A30" s="66" t="s">
        <v>49</v>
      </c>
      <c r="B30" s="89"/>
      <c r="C30" s="89"/>
      <c r="D30" s="89"/>
      <c r="E30" s="89"/>
    </row>
    <row r="31" spans="1:86" s="86" customFormat="1" ht="15.75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90"/>
      <c r="Z31" s="90"/>
      <c r="AA31" s="80"/>
      <c r="AB31" s="80"/>
      <c r="AC31" s="80"/>
      <c r="AD31" s="81"/>
      <c r="AE31" s="81"/>
      <c r="AF31" s="82"/>
      <c r="AG31" s="82"/>
      <c r="AH31" s="82"/>
    </row>
    <row r="32" spans="1:86" s="86" customFormat="1" ht="15.75" customHeight="1" x14ac:dyDescent="0.3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90"/>
      <c r="Z32" s="90"/>
      <c r="AA32" s="80"/>
      <c r="AB32" s="80"/>
      <c r="AC32" s="80"/>
      <c r="AD32" s="81"/>
      <c r="AE32" s="81"/>
      <c r="AF32" s="82"/>
      <c r="AG32" s="82"/>
      <c r="AH32" s="82"/>
    </row>
    <row r="33" spans="1:34" s="86" customFormat="1" ht="15.75" customHeight="1" x14ac:dyDescent="0.3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90"/>
      <c r="Z33" s="90"/>
      <c r="AA33" s="80"/>
      <c r="AB33" s="80"/>
      <c r="AC33" s="80"/>
      <c r="AD33" s="81"/>
      <c r="AE33" s="81"/>
      <c r="AF33" s="82"/>
      <c r="AG33" s="82"/>
      <c r="AH33" s="82"/>
    </row>
    <row r="34" spans="1:34" s="86" customFormat="1" ht="15.75" customHeight="1" x14ac:dyDescent="0.3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90"/>
      <c r="Z34" s="90"/>
      <c r="AA34" s="80"/>
      <c r="AB34" s="80"/>
      <c r="AC34" s="80"/>
      <c r="AD34" s="81"/>
      <c r="AE34" s="81"/>
      <c r="AF34" s="82"/>
      <c r="AG34" s="82"/>
      <c r="AH34" s="82"/>
    </row>
    <row r="35" spans="1:34" s="86" customFormat="1" ht="15.75" customHeight="1" x14ac:dyDescent="0.3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90"/>
      <c r="Z35" s="90"/>
      <c r="AA35" s="80"/>
      <c r="AB35" s="80"/>
      <c r="AC35" s="80"/>
      <c r="AD35" s="81"/>
      <c r="AE35" s="81"/>
      <c r="AF35" s="82"/>
      <c r="AG35" s="82"/>
      <c r="AH35" s="82"/>
    </row>
    <row r="36" spans="1:34" s="86" customFormat="1" ht="15.75" customHeight="1" x14ac:dyDescent="0.3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90"/>
      <c r="Z36" s="90"/>
      <c r="AA36" s="80"/>
      <c r="AB36" s="80"/>
      <c r="AC36" s="80"/>
      <c r="AD36" s="81"/>
      <c r="AE36" s="81"/>
      <c r="AF36" s="82"/>
      <c r="AG36" s="82"/>
      <c r="AH36" s="82"/>
    </row>
    <row r="37" spans="1:34" s="86" customFormat="1" ht="15.75" customHeight="1" x14ac:dyDescent="0.3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90"/>
      <c r="Z37" s="90"/>
      <c r="AA37" s="80"/>
      <c r="AB37" s="80"/>
      <c r="AC37" s="80"/>
      <c r="AD37" s="81"/>
      <c r="AE37" s="81"/>
      <c r="AF37" s="82"/>
      <c r="AG37" s="82"/>
      <c r="AH37" s="82"/>
    </row>
    <row r="38" spans="1:34" s="86" customFormat="1" ht="15.75" customHeight="1" x14ac:dyDescent="0.3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90"/>
      <c r="Z38" s="90"/>
      <c r="AA38" s="80"/>
      <c r="AB38" s="80"/>
      <c r="AC38" s="80"/>
      <c r="AD38" s="81"/>
      <c r="AE38" s="81"/>
      <c r="AF38" s="82"/>
      <c r="AG38" s="82"/>
      <c r="AH38" s="82"/>
    </row>
    <row r="39" spans="1:34" s="86" customFormat="1" ht="15.75" customHeight="1" x14ac:dyDescent="0.3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90"/>
      <c r="Z39" s="90"/>
      <c r="AA39" s="80"/>
      <c r="AB39" s="80"/>
      <c r="AC39" s="80"/>
      <c r="AD39" s="81"/>
      <c r="AE39" s="81"/>
      <c r="AF39" s="82"/>
      <c r="AG39" s="82"/>
      <c r="AH39" s="82"/>
    </row>
    <row r="40" spans="1:34" s="86" customFormat="1" ht="15.75" customHeight="1" x14ac:dyDescent="0.3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90"/>
      <c r="Z40" s="90"/>
      <c r="AA40" s="80"/>
      <c r="AB40" s="80"/>
      <c r="AC40" s="80"/>
      <c r="AD40" s="81"/>
      <c r="AE40" s="81"/>
      <c r="AF40" s="82"/>
      <c r="AG40" s="82"/>
      <c r="AH40" s="82"/>
    </row>
    <row r="41" spans="1:34" s="86" customFormat="1" ht="15.75" customHeight="1" x14ac:dyDescent="0.3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90"/>
      <c r="Z41" s="90"/>
      <c r="AA41" s="80"/>
      <c r="AB41" s="80"/>
      <c r="AC41" s="80"/>
      <c r="AD41" s="81"/>
      <c r="AE41" s="81"/>
      <c r="AF41" s="82"/>
      <c r="AG41" s="82"/>
      <c r="AH41" s="82"/>
    </row>
    <row r="42" spans="1:34" s="86" customFormat="1" ht="15.75" customHeight="1" x14ac:dyDescent="0.3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90"/>
      <c r="Z42" s="90"/>
      <c r="AA42" s="80"/>
      <c r="AB42" s="80"/>
      <c r="AC42" s="80"/>
      <c r="AD42" s="81"/>
      <c r="AE42" s="81"/>
      <c r="AF42" s="82"/>
      <c r="AG42" s="82"/>
      <c r="AH42" s="82"/>
    </row>
    <row r="43" spans="1:34" s="86" customFormat="1" ht="15.75" customHeight="1" x14ac:dyDescent="0.3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90"/>
      <c r="Z43" s="90"/>
      <c r="AA43" s="80"/>
      <c r="AB43" s="80"/>
      <c r="AC43" s="80"/>
      <c r="AD43" s="81"/>
      <c r="AE43" s="81"/>
      <c r="AF43" s="82"/>
      <c r="AG43" s="82"/>
      <c r="AH43" s="82"/>
    </row>
    <row r="44" spans="1:34" s="86" customFormat="1" ht="15.75" customHeight="1" x14ac:dyDescent="0.3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90"/>
      <c r="Z44" s="90"/>
      <c r="AA44" s="80"/>
      <c r="AB44" s="80"/>
      <c r="AC44" s="80"/>
      <c r="AD44" s="81"/>
      <c r="AE44" s="81"/>
      <c r="AF44" s="82"/>
      <c r="AG44" s="82"/>
      <c r="AH44" s="82"/>
    </row>
    <row r="45" spans="1:34" s="86" customFormat="1" ht="15.75" customHeight="1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90"/>
      <c r="Z45" s="90"/>
      <c r="AA45" s="80"/>
      <c r="AB45" s="80"/>
      <c r="AC45" s="80"/>
      <c r="AD45" s="81"/>
      <c r="AE45" s="81"/>
      <c r="AF45" s="82"/>
      <c r="AG45" s="82"/>
      <c r="AH45" s="82"/>
    </row>
    <row r="46" spans="1:34" s="86" customFormat="1" ht="15.75" customHeight="1" x14ac:dyDescent="0.3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90"/>
      <c r="Z46" s="90"/>
      <c r="AA46" s="80"/>
      <c r="AB46" s="80"/>
      <c r="AC46" s="80"/>
      <c r="AD46" s="81"/>
      <c r="AE46" s="81"/>
      <c r="AF46" s="82"/>
      <c r="AG46" s="82"/>
      <c r="AH46" s="82"/>
    </row>
    <row r="47" spans="1:34" s="86" customFormat="1" ht="15.75" customHeight="1" x14ac:dyDescent="0.3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90"/>
      <c r="Z47" s="90"/>
      <c r="AA47" s="80"/>
      <c r="AB47" s="80"/>
      <c r="AC47" s="80"/>
      <c r="AD47" s="81"/>
      <c r="AE47" s="81"/>
      <c r="AF47" s="82"/>
      <c r="AG47" s="82"/>
      <c r="AH47" s="82"/>
    </row>
    <row r="48" spans="1:34" s="86" customFormat="1" ht="15.75" customHeight="1" x14ac:dyDescent="0.3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90"/>
      <c r="Z48" s="90"/>
      <c r="AA48" s="80"/>
      <c r="AB48" s="80"/>
      <c r="AC48" s="80"/>
      <c r="AD48" s="81"/>
      <c r="AE48" s="81"/>
      <c r="AF48" s="82"/>
      <c r="AG48" s="82"/>
      <c r="AH48" s="82"/>
    </row>
    <row r="49" spans="1:34" s="86" customFormat="1" ht="15.75" customHeight="1" x14ac:dyDescent="0.3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90"/>
      <c r="Z49" s="90"/>
      <c r="AA49" s="80"/>
      <c r="AB49" s="80"/>
      <c r="AC49" s="80"/>
      <c r="AD49" s="81"/>
      <c r="AE49" s="81"/>
      <c r="AF49" s="82"/>
      <c r="AG49" s="82"/>
      <c r="AH49" s="82"/>
    </row>
    <row r="50" spans="1:34" s="86" customFormat="1" ht="15.75" customHeight="1" x14ac:dyDescent="0.3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90"/>
      <c r="Z50" s="90"/>
      <c r="AA50" s="80"/>
      <c r="AB50" s="80"/>
      <c r="AC50" s="80"/>
      <c r="AD50" s="81"/>
      <c r="AE50" s="81"/>
      <c r="AF50" s="82"/>
      <c r="AG50" s="82"/>
      <c r="AH50" s="82"/>
    </row>
    <row r="51" spans="1:34" s="86" customFormat="1" ht="15.75" customHeight="1" x14ac:dyDescent="0.3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90"/>
      <c r="Z51" s="90"/>
      <c r="AA51" s="80"/>
      <c r="AB51" s="80"/>
      <c r="AC51" s="80"/>
      <c r="AD51" s="81"/>
      <c r="AE51" s="81"/>
      <c r="AF51" s="82"/>
      <c r="AG51" s="82"/>
      <c r="AH51" s="82"/>
    </row>
    <row r="52" spans="1:34" s="86" customFormat="1" ht="15.75" customHeight="1" x14ac:dyDescent="0.3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90"/>
      <c r="Z52" s="90"/>
      <c r="AA52" s="80"/>
      <c r="AB52" s="80"/>
      <c r="AC52" s="80"/>
      <c r="AD52" s="81"/>
      <c r="AE52" s="81"/>
      <c r="AF52" s="82"/>
      <c r="AG52" s="82"/>
      <c r="AH52" s="82"/>
    </row>
    <row r="53" spans="1:34" s="86" customFormat="1" ht="15.75" customHeight="1" x14ac:dyDescent="0.3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90"/>
      <c r="Z53" s="90"/>
      <c r="AA53" s="80"/>
      <c r="AB53" s="80"/>
      <c r="AC53" s="80"/>
      <c r="AD53" s="81"/>
      <c r="AE53" s="81"/>
      <c r="AF53" s="82"/>
      <c r="AG53" s="82"/>
      <c r="AH53" s="82"/>
    </row>
    <row r="54" spans="1:34" s="86" customFormat="1" ht="15.75" customHeight="1" x14ac:dyDescent="0.3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90"/>
      <c r="Z54" s="90"/>
      <c r="AA54" s="80"/>
      <c r="AB54" s="80"/>
      <c r="AC54" s="80"/>
      <c r="AD54" s="81"/>
      <c r="AE54" s="81"/>
      <c r="AF54" s="82"/>
      <c r="AG54" s="82"/>
      <c r="AH54" s="82"/>
    </row>
    <row r="55" spans="1:34" s="86" customFormat="1" ht="15.75" customHeight="1" x14ac:dyDescent="0.3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90"/>
      <c r="Z55" s="90"/>
      <c r="AA55" s="80"/>
      <c r="AB55" s="80"/>
      <c r="AC55" s="80"/>
      <c r="AD55" s="81"/>
      <c r="AE55" s="81"/>
      <c r="AF55" s="82"/>
      <c r="AG55" s="82"/>
      <c r="AH55" s="82"/>
    </row>
    <row r="56" spans="1:34" s="86" customFormat="1" ht="15.75" customHeight="1" x14ac:dyDescent="0.3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90"/>
      <c r="Z56" s="90"/>
      <c r="AA56" s="80"/>
      <c r="AB56" s="80"/>
      <c r="AC56" s="80"/>
      <c r="AD56" s="81"/>
      <c r="AE56" s="81"/>
      <c r="AF56" s="82"/>
      <c r="AG56" s="82"/>
      <c r="AH56" s="82"/>
    </row>
    <row r="57" spans="1:34" s="86" customFormat="1" ht="15.75" customHeight="1" x14ac:dyDescent="0.3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90"/>
      <c r="Z57" s="90"/>
      <c r="AA57" s="80"/>
      <c r="AB57" s="80"/>
      <c r="AC57" s="80"/>
      <c r="AD57" s="81"/>
      <c r="AE57" s="81"/>
      <c r="AF57" s="82"/>
      <c r="AG57" s="82"/>
      <c r="AH57" s="82"/>
    </row>
    <row r="58" spans="1:34" s="86" customFormat="1" ht="15.75" customHeight="1" x14ac:dyDescent="0.3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90"/>
      <c r="Z58" s="90"/>
      <c r="AA58" s="80"/>
      <c r="AB58" s="80"/>
      <c r="AC58" s="80"/>
      <c r="AD58" s="81"/>
      <c r="AE58" s="81"/>
      <c r="AF58" s="82"/>
      <c r="AG58" s="82"/>
      <c r="AH58" s="82"/>
    </row>
    <row r="59" spans="1:34" s="86" customFormat="1" ht="15.75" customHeight="1" x14ac:dyDescent="0.3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90"/>
      <c r="Z59" s="90"/>
      <c r="AA59" s="80"/>
      <c r="AB59" s="80"/>
      <c r="AC59" s="80"/>
      <c r="AD59" s="81"/>
      <c r="AE59" s="81"/>
      <c r="AF59" s="82"/>
      <c r="AG59" s="82"/>
      <c r="AH59" s="82"/>
    </row>
    <row r="60" spans="1:34" s="86" customFormat="1" ht="15.75" customHeight="1" x14ac:dyDescent="0.3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90"/>
      <c r="Z60" s="90"/>
      <c r="AA60" s="80"/>
      <c r="AB60" s="80"/>
      <c r="AC60" s="80"/>
      <c r="AD60" s="81"/>
      <c r="AE60" s="81"/>
      <c r="AF60" s="82"/>
      <c r="AG60" s="82"/>
      <c r="AH60" s="82"/>
    </row>
    <row r="61" spans="1:34" s="86" customFormat="1" ht="15.75" customHeight="1" x14ac:dyDescent="0.3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90"/>
      <c r="Z61" s="90"/>
      <c r="AA61" s="80"/>
      <c r="AB61" s="80"/>
      <c r="AC61" s="80"/>
      <c r="AD61" s="81"/>
      <c r="AE61" s="81"/>
      <c r="AF61" s="82"/>
      <c r="AG61" s="82"/>
      <c r="AH61" s="82"/>
    </row>
    <row r="62" spans="1:34" s="86" customFormat="1" ht="15.75" customHeight="1" x14ac:dyDescent="0.3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90"/>
      <c r="Z62" s="90"/>
      <c r="AA62" s="80"/>
      <c r="AB62" s="80"/>
      <c r="AC62" s="80"/>
      <c r="AD62" s="81"/>
      <c r="AE62" s="81"/>
      <c r="AF62" s="82"/>
      <c r="AG62" s="82"/>
      <c r="AH62" s="82"/>
    </row>
    <row r="63" spans="1:34" s="86" customFormat="1" ht="15.75" customHeight="1" x14ac:dyDescent="0.3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90"/>
      <c r="Z63" s="90"/>
      <c r="AA63" s="80"/>
      <c r="AB63" s="80"/>
      <c r="AC63" s="80"/>
      <c r="AD63" s="81"/>
      <c r="AE63" s="81"/>
      <c r="AF63" s="82"/>
      <c r="AG63" s="82"/>
      <c r="AH63" s="82"/>
    </row>
    <row r="64" spans="1:34" s="86" customFormat="1" ht="15.75" customHeight="1" x14ac:dyDescent="0.3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90"/>
      <c r="Z64" s="90"/>
      <c r="AA64" s="80"/>
      <c r="AB64" s="80"/>
      <c r="AC64" s="80"/>
      <c r="AD64" s="81"/>
      <c r="AE64" s="81"/>
      <c r="AF64" s="82"/>
      <c r="AG64" s="82"/>
      <c r="AH64" s="82"/>
    </row>
    <row r="65" spans="1:34" s="86" customFormat="1" ht="15.75" customHeight="1" x14ac:dyDescent="0.3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90"/>
      <c r="Z65" s="90"/>
      <c r="AA65" s="80"/>
      <c r="AB65" s="80"/>
      <c r="AC65" s="80"/>
      <c r="AD65" s="81"/>
      <c r="AE65" s="81"/>
      <c r="AF65" s="82"/>
      <c r="AG65" s="82"/>
      <c r="AH65" s="82"/>
    </row>
    <row r="66" spans="1:34" s="86" customFormat="1" ht="15.75" customHeight="1" x14ac:dyDescent="0.3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90"/>
      <c r="Z66" s="90"/>
      <c r="AA66" s="80"/>
      <c r="AB66" s="80"/>
      <c r="AC66" s="80"/>
      <c r="AD66" s="81"/>
      <c r="AE66" s="81"/>
      <c r="AF66" s="82"/>
      <c r="AG66" s="82"/>
      <c r="AH66" s="82"/>
    </row>
    <row r="67" spans="1:34" s="86" customFormat="1" ht="15.75" customHeight="1" x14ac:dyDescent="0.3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90"/>
      <c r="Z67" s="90"/>
      <c r="AA67" s="80"/>
      <c r="AB67" s="80"/>
      <c r="AC67" s="80"/>
      <c r="AD67" s="81"/>
      <c r="AE67" s="81"/>
      <c r="AF67" s="82"/>
      <c r="AG67" s="82"/>
      <c r="AH67" s="82"/>
    </row>
    <row r="68" spans="1:34" s="86" customFormat="1" ht="15.75" customHeight="1" x14ac:dyDescent="0.3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90"/>
      <c r="Z68" s="90"/>
      <c r="AA68" s="80"/>
      <c r="AB68" s="80"/>
      <c r="AC68" s="80"/>
      <c r="AD68" s="81"/>
      <c r="AE68" s="81"/>
      <c r="AF68" s="82"/>
      <c r="AG68" s="82"/>
      <c r="AH68" s="82"/>
    </row>
    <row r="69" spans="1:34" s="86" customFormat="1" ht="15.75" customHeight="1" x14ac:dyDescent="0.3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90"/>
      <c r="Z69" s="90"/>
      <c r="AA69" s="80"/>
      <c r="AB69" s="80"/>
      <c r="AC69" s="80"/>
      <c r="AD69" s="81"/>
      <c r="AE69" s="81"/>
      <c r="AF69" s="82"/>
      <c r="AG69" s="82"/>
      <c r="AH69" s="82"/>
    </row>
    <row r="70" spans="1:34" s="86" customFormat="1" ht="15.75" customHeight="1" x14ac:dyDescent="0.3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90"/>
      <c r="Z70" s="90"/>
      <c r="AA70" s="80"/>
      <c r="AB70" s="80"/>
      <c r="AC70" s="80"/>
      <c r="AD70" s="81"/>
      <c r="AE70" s="81"/>
      <c r="AF70" s="82"/>
      <c r="AG70" s="82"/>
      <c r="AH70" s="82"/>
    </row>
    <row r="71" spans="1:34" s="86" customFormat="1" ht="15.75" customHeight="1" x14ac:dyDescent="0.3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90"/>
      <c r="Z71" s="90"/>
      <c r="AA71" s="80"/>
      <c r="AB71" s="80"/>
      <c r="AC71" s="80"/>
      <c r="AD71" s="81"/>
      <c r="AE71" s="81"/>
      <c r="AF71" s="82"/>
      <c r="AG71" s="82"/>
      <c r="AH71" s="82"/>
    </row>
    <row r="72" spans="1:34" s="86" customFormat="1" ht="15.75" customHeight="1" x14ac:dyDescent="0.3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90"/>
      <c r="Z72" s="90"/>
      <c r="AA72" s="80"/>
      <c r="AB72" s="80"/>
      <c r="AC72" s="80"/>
      <c r="AD72" s="81"/>
      <c r="AE72" s="81"/>
      <c r="AF72" s="82"/>
      <c r="AG72" s="82"/>
      <c r="AH72" s="82"/>
    </row>
    <row r="73" spans="1:34" s="86" customFormat="1" ht="15.75" customHeight="1" x14ac:dyDescent="0.3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90"/>
      <c r="Z73" s="90"/>
      <c r="AA73" s="80"/>
      <c r="AB73" s="80"/>
      <c r="AC73" s="80"/>
      <c r="AD73" s="81"/>
      <c r="AE73" s="81"/>
      <c r="AF73" s="82"/>
      <c r="AG73" s="82"/>
      <c r="AH73" s="82"/>
    </row>
    <row r="74" spans="1:34" s="86" customFormat="1" ht="15.75" customHeight="1" x14ac:dyDescent="0.3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90"/>
      <c r="Z74" s="90"/>
      <c r="AA74" s="80"/>
      <c r="AB74" s="80"/>
      <c r="AC74" s="80"/>
      <c r="AD74" s="81"/>
      <c r="AE74" s="81"/>
      <c r="AF74" s="82"/>
      <c r="AG74" s="82"/>
      <c r="AH74" s="82"/>
    </row>
    <row r="75" spans="1:34" s="86" customFormat="1" ht="15.75" customHeight="1" x14ac:dyDescent="0.3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90"/>
      <c r="Z75" s="90"/>
      <c r="AA75" s="80"/>
      <c r="AB75" s="80"/>
      <c r="AC75" s="80"/>
      <c r="AD75" s="81"/>
      <c r="AE75" s="81"/>
      <c r="AF75" s="82"/>
      <c r="AG75" s="82"/>
      <c r="AH75" s="82"/>
    </row>
    <row r="76" spans="1:34" s="86" customFormat="1" ht="15.75" customHeight="1" x14ac:dyDescent="0.3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90"/>
      <c r="Z76" s="90"/>
      <c r="AA76" s="80"/>
      <c r="AB76" s="80"/>
      <c r="AC76" s="80"/>
      <c r="AD76" s="81"/>
      <c r="AE76" s="81"/>
      <c r="AF76" s="82"/>
      <c r="AG76" s="82"/>
      <c r="AH76" s="82"/>
    </row>
    <row r="77" spans="1:34" s="86" customFormat="1" ht="15.75" customHeight="1" x14ac:dyDescent="0.3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90"/>
      <c r="Z77" s="90"/>
      <c r="AA77" s="80"/>
      <c r="AB77" s="80"/>
      <c r="AC77" s="80"/>
      <c r="AD77" s="81"/>
      <c r="AE77" s="81"/>
      <c r="AF77" s="82"/>
      <c r="AG77" s="82"/>
      <c r="AH77" s="82"/>
    </row>
    <row r="78" spans="1:34" s="86" customFormat="1" ht="15.75" customHeight="1" x14ac:dyDescent="0.3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90"/>
      <c r="Z78" s="90"/>
      <c r="AA78" s="80"/>
      <c r="AB78" s="80"/>
      <c r="AC78" s="80"/>
      <c r="AD78" s="81"/>
      <c r="AE78" s="81"/>
      <c r="AF78" s="82"/>
      <c r="AG78" s="82"/>
      <c r="AH78" s="82"/>
    </row>
    <row r="79" spans="1:34" s="86" customFormat="1" ht="15.75" customHeight="1" x14ac:dyDescent="0.3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90"/>
      <c r="Z79" s="90"/>
      <c r="AA79" s="80"/>
      <c r="AB79" s="80"/>
      <c r="AC79" s="80"/>
      <c r="AD79" s="81"/>
      <c r="AE79" s="81"/>
      <c r="AF79" s="82"/>
      <c r="AG79" s="82"/>
      <c r="AH79" s="82"/>
    </row>
    <row r="80" spans="1:34" s="86" customFormat="1" ht="15.75" customHeight="1" x14ac:dyDescent="0.3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90"/>
      <c r="Z80" s="90"/>
      <c r="AA80" s="80"/>
      <c r="AB80" s="80"/>
      <c r="AC80" s="80"/>
      <c r="AD80" s="81"/>
      <c r="AE80" s="81"/>
      <c r="AF80" s="82"/>
      <c r="AG80" s="82"/>
      <c r="AH80" s="82"/>
    </row>
    <row r="81" spans="1:34" s="86" customFormat="1" ht="15.75" customHeight="1" x14ac:dyDescent="0.3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90"/>
      <c r="Z81" s="90"/>
      <c r="AA81" s="80"/>
      <c r="AB81" s="80"/>
      <c r="AC81" s="80"/>
      <c r="AD81" s="81"/>
      <c r="AE81" s="81"/>
      <c r="AF81" s="82"/>
      <c r="AG81" s="82"/>
      <c r="AH81" s="82"/>
    </row>
    <row r="82" spans="1:34" s="86" customFormat="1" ht="15.75" customHeight="1" x14ac:dyDescent="0.3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90"/>
      <c r="Z82" s="90"/>
      <c r="AA82" s="80"/>
      <c r="AB82" s="80"/>
      <c r="AC82" s="80"/>
      <c r="AD82" s="81"/>
      <c r="AE82" s="81"/>
      <c r="AF82" s="82"/>
      <c r="AG82" s="82"/>
      <c r="AH82" s="82"/>
    </row>
    <row r="83" spans="1:34" s="86" customFormat="1" ht="15.75" customHeight="1" x14ac:dyDescent="0.3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90"/>
      <c r="Z83" s="90"/>
      <c r="AA83" s="80"/>
      <c r="AB83" s="80"/>
      <c r="AC83" s="80"/>
      <c r="AD83" s="81"/>
      <c r="AE83" s="81"/>
      <c r="AF83" s="82"/>
      <c r="AG83" s="82"/>
      <c r="AH83" s="82"/>
    </row>
    <row r="84" spans="1:34" s="86" customFormat="1" ht="15.75" customHeight="1" x14ac:dyDescent="0.3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90"/>
      <c r="Z84" s="90"/>
      <c r="AA84" s="80"/>
      <c r="AB84" s="80"/>
      <c r="AC84" s="80"/>
      <c r="AD84" s="81"/>
      <c r="AE84" s="81"/>
      <c r="AF84" s="82"/>
      <c r="AG84" s="82"/>
      <c r="AH84" s="82"/>
    </row>
    <row r="85" spans="1:34" s="86" customFormat="1" ht="15.75" customHeight="1" x14ac:dyDescent="0.3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90"/>
      <c r="Z85" s="90"/>
      <c r="AA85" s="80"/>
      <c r="AB85" s="80"/>
      <c r="AC85" s="80"/>
      <c r="AD85" s="81"/>
      <c r="AE85" s="81"/>
      <c r="AF85" s="82"/>
      <c r="AG85" s="82"/>
      <c r="AH85" s="82"/>
    </row>
    <row r="86" spans="1:34" s="86" customFormat="1" ht="15.75" customHeight="1" x14ac:dyDescent="0.3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90"/>
      <c r="Z86" s="90"/>
      <c r="AA86" s="80"/>
      <c r="AB86" s="80"/>
      <c r="AC86" s="80"/>
      <c r="AD86" s="81"/>
      <c r="AE86" s="81"/>
      <c r="AF86" s="82"/>
      <c r="AG86" s="82"/>
      <c r="AH86" s="82"/>
    </row>
    <row r="87" spans="1:34" s="86" customFormat="1" ht="15.75" customHeight="1" x14ac:dyDescent="0.3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90"/>
      <c r="Z87" s="90"/>
      <c r="AA87" s="80"/>
      <c r="AB87" s="80"/>
      <c r="AC87" s="80"/>
      <c r="AD87" s="81"/>
      <c r="AE87" s="81"/>
      <c r="AF87" s="82"/>
      <c r="AG87" s="82"/>
      <c r="AH87" s="82"/>
    </row>
    <row r="88" spans="1:34" s="86" customFormat="1" ht="15.75" customHeight="1" x14ac:dyDescent="0.3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90"/>
      <c r="Z88" s="90"/>
      <c r="AA88" s="80"/>
      <c r="AB88" s="80"/>
      <c r="AC88" s="80"/>
      <c r="AD88" s="81"/>
      <c r="AE88" s="81"/>
      <c r="AF88" s="82"/>
      <c r="AG88" s="82"/>
      <c r="AH88" s="82"/>
    </row>
    <row r="89" spans="1:34" s="86" customFormat="1" ht="15.75" customHeight="1" x14ac:dyDescent="0.3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90"/>
      <c r="Z89" s="90"/>
      <c r="AA89" s="80"/>
      <c r="AB89" s="80"/>
      <c r="AC89" s="80"/>
      <c r="AD89" s="81"/>
      <c r="AE89" s="81"/>
      <c r="AF89" s="82"/>
      <c r="AG89" s="82"/>
      <c r="AH89" s="82"/>
    </row>
    <row r="90" spans="1:34" s="86" customFormat="1" ht="15.75" customHeight="1" x14ac:dyDescent="0.3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90"/>
      <c r="Z90" s="90"/>
      <c r="AA90" s="80"/>
      <c r="AB90" s="80"/>
      <c r="AC90" s="80"/>
      <c r="AD90" s="81"/>
      <c r="AE90" s="81"/>
      <c r="AF90" s="82"/>
      <c r="AG90" s="82"/>
      <c r="AH90" s="82"/>
    </row>
    <row r="91" spans="1:34" s="86" customFormat="1" ht="15.75" customHeight="1" x14ac:dyDescent="0.3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90"/>
      <c r="Z91" s="90"/>
      <c r="AA91" s="80"/>
      <c r="AB91" s="80"/>
      <c r="AC91" s="80"/>
      <c r="AD91" s="81"/>
      <c r="AE91" s="81"/>
      <c r="AF91" s="82"/>
      <c r="AG91" s="82"/>
      <c r="AH91" s="82"/>
    </row>
    <row r="92" spans="1:34" s="86" customFormat="1" ht="15.75" customHeight="1" x14ac:dyDescent="0.3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90"/>
      <c r="Z92" s="90"/>
      <c r="AA92" s="80"/>
      <c r="AB92" s="80"/>
      <c r="AC92" s="80"/>
      <c r="AD92" s="81"/>
      <c r="AE92" s="81"/>
      <c r="AF92" s="82"/>
      <c r="AG92" s="82"/>
      <c r="AH92" s="82"/>
    </row>
    <row r="93" spans="1:34" s="86" customFormat="1" ht="15.75" customHeight="1" x14ac:dyDescent="0.3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90"/>
      <c r="Z93" s="90"/>
      <c r="AA93" s="80"/>
      <c r="AB93" s="80"/>
      <c r="AC93" s="80"/>
      <c r="AD93" s="81"/>
      <c r="AE93" s="81"/>
      <c r="AF93" s="82"/>
      <c r="AG93" s="82"/>
      <c r="AH93" s="82"/>
    </row>
    <row r="94" spans="1:34" s="86" customFormat="1" ht="15.75" customHeight="1" x14ac:dyDescent="0.3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90"/>
      <c r="Z94" s="90"/>
      <c r="AA94" s="80"/>
      <c r="AB94" s="80"/>
      <c r="AC94" s="80"/>
      <c r="AD94" s="81"/>
      <c r="AE94" s="81"/>
      <c r="AF94" s="82"/>
      <c r="AG94" s="82"/>
      <c r="AH94" s="82"/>
    </row>
    <row r="95" spans="1:34" s="86" customFormat="1" ht="15.75" customHeight="1" x14ac:dyDescent="0.3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90"/>
      <c r="Z95" s="90"/>
      <c r="AA95" s="80"/>
      <c r="AB95" s="80"/>
      <c r="AC95" s="80"/>
      <c r="AD95" s="81"/>
      <c r="AE95" s="81"/>
      <c r="AF95" s="82"/>
      <c r="AG95" s="82"/>
      <c r="AH95" s="82"/>
    </row>
    <row r="96" spans="1:34" s="86" customFormat="1" ht="15.75" customHeight="1" x14ac:dyDescent="0.3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90"/>
      <c r="Z96" s="90"/>
      <c r="AA96" s="80"/>
      <c r="AB96" s="80"/>
      <c r="AC96" s="80"/>
      <c r="AD96" s="81"/>
      <c r="AE96" s="81"/>
      <c r="AF96" s="82"/>
      <c r="AG96" s="82"/>
      <c r="AH96" s="82"/>
    </row>
    <row r="97" spans="1:34" s="86" customFormat="1" ht="15.75" customHeight="1" x14ac:dyDescent="0.3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90"/>
      <c r="Z97" s="90"/>
      <c r="AA97" s="80"/>
      <c r="AB97" s="80"/>
      <c r="AC97" s="80"/>
      <c r="AD97" s="81"/>
      <c r="AE97" s="81"/>
      <c r="AF97" s="82"/>
      <c r="AG97" s="82"/>
      <c r="AH97" s="82"/>
    </row>
    <row r="98" spans="1:34" s="86" customFormat="1" ht="15.75" customHeight="1" x14ac:dyDescent="0.3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90"/>
      <c r="Z98" s="90"/>
      <c r="AA98" s="80"/>
      <c r="AB98" s="80"/>
      <c r="AC98" s="80"/>
      <c r="AD98" s="81"/>
      <c r="AE98" s="81"/>
      <c r="AF98" s="82"/>
      <c r="AG98" s="82"/>
      <c r="AH98" s="82"/>
    </row>
    <row r="99" spans="1:34" s="86" customFormat="1" ht="15.75" customHeight="1" x14ac:dyDescent="0.3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90"/>
      <c r="Z99" s="90"/>
      <c r="AA99" s="80"/>
      <c r="AB99" s="80"/>
      <c r="AC99" s="80"/>
      <c r="AD99" s="81"/>
      <c r="AE99" s="81"/>
      <c r="AF99" s="82"/>
      <c r="AG99" s="82"/>
      <c r="AH99" s="82"/>
    </row>
    <row r="100" spans="1:34" s="86" customFormat="1" ht="15.75" customHeight="1" x14ac:dyDescent="0.3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90"/>
      <c r="Z100" s="90"/>
      <c r="AA100" s="80"/>
      <c r="AB100" s="80"/>
      <c r="AC100" s="80"/>
      <c r="AD100" s="81"/>
      <c r="AE100" s="81"/>
      <c r="AF100" s="82"/>
      <c r="AG100" s="82"/>
      <c r="AH100" s="82"/>
    </row>
    <row r="101" spans="1:34" s="86" customFormat="1" ht="15.75" customHeight="1" x14ac:dyDescent="0.3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90"/>
      <c r="Z101" s="90"/>
      <c r="AA101" s="80"/>
      <c r="AB101" s="80"/>
      <c r="AC101" s="80"/>
      <c r="AD101" s="81"/>
      <c r="AE101" s="81"/>
      <c r="AF101" s="82"/>
      <c r="AG101" s="82"/>
      <c r="AH101" s="82"/>
    </row>
    <row r="102" spans="1:34" s="86" customFormat="1" ht="15.75" customHeight="1" x14ac:dyDescent="0.3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90"/>
      <c r="Z102" s="90"/>
      <c r="AA102" s="80"/>
      <c r="AB102" s="80"/>
      <c r="AC102" s="80"/>
      <c r="AD102" s="81"/>
      <c r="AE102" s="81"/>
      <c r="AF102" s="82"/>
      <c r="AG102" s="82"/>
      <c r="AH102" s="82"/>
    </row>
    <row r="103" spans="1:34" s="86" customFormat="1" ht="15.75" customHeight="1" x14ac:dyDescent="0.3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90"/>
      <c r="Z103" s="90"/>
      <c r="AA103" s="80"/>
      <c r="AB103" s="80"/>
      <c r="AC103" s="80"/>
      <c r="AD103" s="81"/>
      <c r="AE103" s="81"/>
      <c r="AF103" s="82"/>
      <c r="AG103" s="82"/>
      <c r="AH103" s="82"/>
    </row>
    <row r="104" spans="1:34" s="86" customFormat="1" ht="15.75" customHeight="1" x14ac:dyDescent="0.3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90"/>
      <c r="Z104" s="90"/>
      <c r="AA104" s="80"/>
      <c r="AB104" s="80"/>
      <c r="AC104" s="80"/>
      <c r="AD104" s="81"/>
      <c r="AE104" s="81"/>
      <c r="AF104" s="82"/>
      <c r="AG104" s="82"/>
      <c r="AH104" s="82"/>
    </row>
    <row r="105" spans="1:34" s="86" customFormat="1" ht="15.75" customHeight="1" x14ac:dyDescent="0.3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90"/>
      <c r="Z105" s="90"/>
      <c r="AA105" s="80"/>
      <c r="AB105" s="80"/>
      <c r="AC105" s="80"/>
      <c r="AD105" s="81"/>
      <c r="AE105" s="81"/>
      <c r="AF105" s="82"/>
      <c r="AG105" s="82"/>
      <c r="AH105" s="82"/>
    </row>
    <row r="106" spans="1:34" s="86" customFormat="1" ht="15.75" customHeight="1" x14ac:dyDescent="0.3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90"/>
      <c r="Z106" s="90"/>
      <c r="AA106" s="80"/>
      <c r="AB106" s="80"/>
      <c r="AC106" s="80"/>
      <c r="AD106" s="81"/>
      <c r="AE106" s="81"/>
      <c r="AF106" s="82"/>
      <c r="AG106" s="82"/>
      <c r="AH106" s="82"/>
    </row>
    <row r="107" spans="1:34" s="86" customFormat="1" ht="15.75" customHeight="1" x14ac:dyDescent="0.3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90"/>
      <c r="Z107" s="90"/>
      <c r="AA107" s="80"/>
      <c r="AB107" s="80"/>
      <c r="AC107" s="80"/>
      <c r="AD107" s="81"/>
      <c r="AE107" s="81"/>
      <c r="AF107" s="82"/>
      <c r="AG107" s="82"/>
      <c r="AH107" s="82"/>
    </row>
    <row r="108" spans="1:34" s="86" customFormat="1" ht="15.75" customHeight="1" x14ac:dyDescent="0.3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90"/>
      <c r="Z108" s="90"/>
      <c r="AA108" s="80"/>
      <c r="AB108" s="80"/>
      <c r="AC108" s="80"/>
      <c r="AD108" s="81"/>
      <c r="AE108" s="81"/>
      <c r="AF108" s="82"/>
      <c r="AG108" s="82"/>
      <c r="AH108" s="82"/>
    </row>
    <row r="109" spans="1:34" s="86" customFormat="1" ht="15.75" customHeight="1" x14ac:dyDescent="0.3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90"/>
      <c r="Z109" s="90"/>
      <c r="AA109" s="80"/>
      <c r="AB109" s="80"/>
      <c r="AC109" s="80"/>
      <c r="AD109" s="81"/>
      <c r="AE109" s="81"/>
      <c r="AF109" s="82"/>
      <c r="AG109" s="82"/>
      <c r="AH109" s="82"/>
    </row>
    <row r="110" spans="1:34" s="86" customFormat="1" ht="15.75" customHeight="1" x14ac:dyDescent="0.3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90"/>
      <c r="Z110" s="90"/>
      <c r="AA110" s="80"/>
      <c r="AB110" s="80"/>
      <c r="AC110" s="80"/>
      <c r="AD110" s="81"/>
      <c r="AE110" s="81"/>
      <c r="AF110" s="82"/>
      <c r="AG110" s="82"/>
      <c r="AH110" s="82"/>
    </row>
    <row r="111" spans="1:34" s="86" customFormat="1" ht="15.75" customHeight="1" x14ac:dyDescent="0.3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90"/>
      <c r="Z111" s="90"/>
      <c r="AA111" s="80"/>
      <c r="AB111" s="80"/>
      <c r="AC111" s="80"/>
      <c r="AD111" s="81"/>
      <c r="AE111" s="81"/>
      <c r="AF111" s="82"/>
      <c r="AG111" s="82"/>
      <c r="AH111" s="82"/>
    </row>
    <row r="112" spans="1:34" s="86" customFormat="1" ht="15.75" customHeight="1" x14ac:dyDescent="0.3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90"/>
      <c r="Z112" s="90"/>
      <c r="AA112" s="80"/>
      <c r="AB112" s="80"/>
      <c r="AC112" s="80"/>
      <c r="AD112" s="81"/>
      <c r="AE112" s="81"/>
      <c r="AF112" s="82"/>
      <c r="AG112" s="82"/>
      <c r="AH112" s="82"/>
    </row>
    <row r="113" spans="1:34" s="86" customFormat="1" ht="15.75" customHeight="1" x14ac:dyDescent="0.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90"/>
      <c r="Z113" s="90"/>
      <c r="AA113" s="80"/>
      <c r="AB113" s="80"/>
      <c r="AC113" s="80"/>
      <c r="AD113" s="81"/>
      <c r="AE113" s="81"/>
      <c r="AF113" s="82"/>
      <c r="AG113" s="82"/>
      <c r="AH113" s="82"/>
    </row>
    <row r="114" spans="1:34" s="86" customFormat="1" ht="15.75" customHeight="1" x14ac:dyDescent="0.3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90"/>
      <c r="Z114" s="90"/>
      <c r="AA114" s="80"/>
      <c r="AB114" s="80"/>
      <c r="AC114" s="80"/>
      <c r="AD114" s="81"/>
      <c r="AE114" s="81"/>
      <c r="AF114" s="82"/>
      <c r="AG114" s="82"/>
      <c r="AH114" s="82"/>
    </row>
    <row r="115" spans="1:34" s="86" customFormat="1" ht="15.75" customHeight="1" x14ac:dyDescent="0.3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90"/>
      <c r="Z115" s="90"/>
      <c r="AA115" s="80"/>
      <c r="AB115" s="80"/>
      <c r="AC115" s="80"/>
      <c r="AD115" s="81"/>
      <c r="AE115" s="81"/>
      <c r="AF115" s="82"/>
      <c r="AG115" s="82"/>
      <c r="AH115" s="82"/>
    </row>
    <row r="116" spans="1:34" s="86" customFormat="1" ht="15.75" customHeight="1" x14ac:dyDescent="0.3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90"/>
      <c r="Z116" s="90"/>
      <c r="AA116" s="80"/>
      <c r="AB116" s="80"/>
      <c r="AC116" s="80"/>
      <c r="AD116" s="81"/>
      <c r="AE116" s="81"/>
      <c r="AF116" s="82"/>
      <c r="AG116" s="82"/>
      <c r="AH116" s="82"/>
    </row>
    <row r="117" spans="1:34" s="86" customFormat="1" ht="15.75" customHeight="1" x14ac:dyDescent="0.3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90"/>
      <c r="Z117" s="90"/>
      <c r="AA117" s="80"/>
      <c r="AB117" s="80"/>
      <c r="AC117" s="80"/>
      <c r="AD117" s="81"/>
      <c r="AE117" s="81"/>
      <c r="AF117" s="82"/>
      <c r="AG117" s="82"/>
      <c r="AH117" s="82"/>
    </row>
    <row r="118" spans="1:34" s="86" customFormat="1" ht="15.75" customHeight="1" x14ac:dyDescent="0.3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90"/>
      <c r="Z118" s="90"/>
      <c r="AA118" s="80"/>
      <c r="AB118" s="80"/>
      <c r="AC118" s="80"/>
      <c r="AD118" s="81"/>
      <c r="AE118" s="81"/>
      <c r="AF118" s="82"/>
      <c r="AG118" s="82"/>
      <c r="AH118" s="82"/>
    </row>
    <row r="119" spans="1:34" s="86" customFormat="1" ht="15.75" customHeight="1" x14ac:dyDescent="0.3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90"/>
      <c r="Z119" s="90"/>
      <c r="AA119" s="80"/>
      <c r="AB119" s="80"/>
      <c r="AC119" s="80"/>
      <c r="AD119" s="81"/>
      <c r="AE119" s="81"/>
      <c r="AF119" s="82"/>
      <c r="AG119" s="82"/>
      <c r="AH119" s="82"/>
    </row>
    <row r="120" spans="1:34" s="86" customFormat="1" ht="15.75" customHeight="1" x14ac:dyDescent="0.3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90"/>
      <c r="Z120" s="90"/>
      <c r="AA120" s="80"/>
      <c r="AB120" s="80"/>
      <c r="AC120" s="80"/>
      <c r="AD120" s="81"/>
      <c r="AE120" s="81"/>
      <c r="AF120" s="82"/>
      <c r="AG120" s="82"/>
      <c r="AH120" s="82"/>
    </row>
    <row r="121" spans="1:34" s="86" customFormat="1" ht="15.75" customHeight="1" x14ac:dyDescent="0.3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90"/>
      <c r="Z121" s="90"/>
      <c r="AA121" s="80"/>
      <c r="AB121" s="80"/>
      <c r="AC121" s="80"/>
      <c r="AD121" s="81"/>
      <c r="AE121" s="81"/>
      <c r="AF121" s="82"/>
      <c r="AG121" s="82"/>
      <c r="AH121" s="82"/>
    </row>
    <row r="122" spans="1:34" s="86" customFormat="1" ht="15.75" customHeight="1" x14ac:dyDescent="0.3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90"/>
      <c r="Z122" s="90"/>
      <c r="AA122" s="80"/>
      <c r="AB122" s="80"/>
      <c r="AC122" s="80"/>
      <c r="AD122" s="81"/>
      <c r="AE122" s="81"/>
      <c r="AF122" s="82"/>
      <c r="AG122" s="82"/>
      <c r="AH122" s="82"/>
    </row>
    <row r="123" spans="1:34" s="86" customFormat="1" ht="15.75" customHeight="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90"/>
      <c r="Z123" s="90"/>
      <c r="AA123" s="80"/>
      <c r="AB123" s="80"/>
      <c r="AC123" s="80"/>
      <c r="AD123" s="81"/>
      <c r="AE123" s="81"/>
      <c r="AF123" s="82"/>
      <c r="AG123" s="82"/>
      <c r="AH123" s="82"/>
    </row>
    <row r="124" spans="1:34" s="86" customFormat="1" ht="15.75" customHeight="1" x14ac:dyDescent="0.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90"/>
      <c r="Z124" s="90"/>
      <c r="AA124" s="80"/>
      <c r="AB124" s="80"/>
      <c r="AC124" s="80"/>
      <c r="AD124" s="81"/>
      <c r="AE124" s="81"/>
      <c r="AF124" s="82"/>
      <c r="AG124" s="82"/>
      <c r="AH124" s="82"/>
    </row>
    <row r="125" spans="1:34" s="86" customFormat="1" ht="15.75" customHeight="1" x14ac:dyDescent="0.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90"/>
      <c r="Z125" s="90"/>
      <c r="AA125" s="80"/>
      <c r="AB125" s="80"/>
      <c r="AC125" s="80"/>
      <c r="AD125" s="81"/>
      <c r="AE125" s="81"/>
      <c r="AF125" s="82"/>
      <c r="AG125" s="82"/>
      <c r="AH125" s="82"/>
    </row>
    <row r="126" spans="1:34" s="86" customFormat="1" ht="15.75" customHeight="1" x14ac:dyDescent="0.3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90"/>
      <c r="Z126" s="90"/>
      <c r="AA126" s="80"/>
      <c r="AB126" s="80"/>
      <c r="AC126" s="80"/>
      <c r="AD126" s="81"/>
      <c r="AE126" s="81"/>
      <c r="AF126" s="82"/>
      <c r="AG126" s="82"/>
      <c r="AH126" s="82"/>
    </row>
    <row r="127" spans="1:34" s="86" customFormat="1" ht="15.75" customHeight="1" x14ac:dyDescent="0.3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90"/>
      <c r="Z127" s="90"/>
      <c r="AA127" s="80"/>
      <c r="AB127" s="80"/>
      <c r="AC127" s="80"/>
      <c r="AD127" s="81"/>
      <c r="AE127" s="81"/>
      <c r="AF127" s="82"/>
      <c r="AG127" s="82"/>
      <c r="AH127" s="82"/>
    </row>
    <row r="128" spans="1:34" s="86" customFormat="1" ht="15.75" customHeight="1" x14ac:dyDescent="0.3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90"/>
      <c r="Z128" s="90"/>
      <c r="AA128" s="80"/>
      <c r="AB128" s="80"/>
      <c r="AC128" s="80"/>
      <c r="AD128" s="81"/>
      <c r="AE128" s="81"/>
      <c r="AF128" s="82"/>
      <c r="AG128" s="82"/>
      <c r="AH128" s="82"/>
    </row>
    <row r="129" spans="1:34" s="86" customFormat="1" ht="15.75" customHeight="1" x14ac:dyDescent="0.3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90"/>
      <c r="Z129" s="90"/>
      <c r="AA129" s="80"/>
      <c r="AB129" s="80"/>
      <c r="AC129" s="80"/>
      <c r="AD129" s="81"/>
      <c r="AE129" s="81"/>
      <c r="AF129" s="82"/>
      <c r="AG129" s="82"/>
      <c r="AH129" s="82"/>
    </row>
    <row r="130" spans="1:34" s="86" customFormat="1" ht="15.75" customHeight="1" x14ac:dyDescent="0.3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90"/>
      <c r="Z130" s="90"/>
      <c r="AA130" s="80"/>
      <c r="AB130" s="80"/>
      <c r="AC130" s="80"/>
      <c r="AD130" s="81"/>
      <c r="AE130" s="81"/>
      <c r="AF130" s="82"/>
      <c r="AG130" s="82"/>
      <c r="AH130" s="82"/>
    </row>
    <row r="131" spans="1:34" s="86" customFormat="1" ht="15.75" customHeight="1" x14ac:dyDescent="0.3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90"/>
      <c r="Z131" s="90"/>
      <c r="AA131" s="80"/>
      <c r="AB131" s="80"/>
      <c r="AC131" s="80"/>
      <c r="AD131" s="81"/>
      <c r="AE131" s="81"/>
      <c r="AF131" s="82"/>
      <c r="AG131" s="82"/>
      <c r="AH131" s="82"/>
    </row>
    <row r="132" spans="1:34" s="86" customFormat="1" ht="15.75" customHeight="1" x14ac:dyDescent="0.3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90"/>
      <c r="Z132" s="90"/>
      <c r="AA132" s="80"/>
      <c r="AB132" s="80"/>
      <c r="AC132" s="80"/>
      <c r="AD132" s="81"/>
      <c r="AE132" s="81"/>
      <c r="AF132" s="82"/>
      <c r="AG132" s="82"/>
      <c r="AH132" s="82"/>
    </row>
    <row r="133" spans="1:34" s="86" customFormat="1" ht="15.75" customHeight="1" x14ac:dyDescent="0.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90"/>
      <c r="Z133" s="90"/>
      <c r="AA133" s="80"/>
      <c r="AB133" s="80"/>
      <c r="AC133" s="80"/>
      <c r="AD133" s="81"/>
      <c r="AE133" s="81"/>
      <c r="AF133" s="82"/>
      <c r="AG133" s="82"/>
      <c r="AH133" s="82"/>
    </row>
    <row r="134" spans="1:34" s="86" customFormat="1" ht="15.75" customHeight="1" x14ac:dyDescent="0.3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90"/>
      <c r="Z134" s="90"/>
      <c r="AA134" s="80"/>
      <c r="AB134" s="80"/>
      <c r="AC134" s="80"/>
      <c r="AD134" s="81"/>
      <c r="AE134" s="81"/>
      <c r="AF134" s="82"/>
      <c r="AG134" s="82"/>
      <c r="AH134" s="82"/>
    </row>
    <row r="135" spans="1:34" s="86" customFormat="1" ht="15.75" customHeight="1" x14ac:dyDescent="0.3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90"/>
      <c r="Z135" s="90"/>
      <c r="AA135" s="80"/>
      <c r="AB135" s="80"/>
      <c r="AC135" s="80"/>
      <c r="AD135" s="81"/>
      <c r="AE135" s="81"/>
      <c r="AF135" s="82"/>
      <c r="AG135" s="82"/>
      <c r="AH135" s="82"/>
    </row>
    <row r="136" spans="1:34" s="86" customFormat="1" ht="15.75" customHeight="1" x14ac:dyDescent="0.3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90"/>
      <c r="Z136" s="90"/>
      <c r="AA136" s="80"/>
      <c r="AB136" s="80"/>
      <c r="AC136" s="80"/>
      <c r="AD136" s="81"/>
      <c r="AE136" s="81"/>
      <c r="AF136" s="82"/>
      <c r="AG136" s="82"/>
      <c r="AH136" s="82"/>
    </row>
    <row r="137" spans="1:34" s="86" customFormat="1" ht="15.75" customHeight="1" x14ac:dyDescent="0.3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90"/>
      <c r="Z137" s="90"/>
      <c r="AA137" s="80"/>
      <c r="AB137" s="80"/>
      <c r="AC137" s="80"/>
      <c r="AD137" s="81"/>
      <c r="AE137" s="81"/>
      <c r="AF137" s="82"/>
      <c r="AG137" s="82"/>
      <c r="AH137" s="82"/>
    </row>
    <row r="138" spans="1:34" s="86" customFormat="1" ht="15.75" customHeight="1" x14ac:dyDescent="0.3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90"/>
      <c r="Z138" s="90"/>
      <c r="AA138" s="80"/>
      <c r="AB138" s="80"/>
      <c r="AC138" s="80"/>
      <c r="AD138" s="81"/>
      <c r="AE138" s="81"/>
      <c r="AF138" s="82"/>
      <c r="AG138" s="82"/>
      <c r="AH138" s="82"/>
    </row>
    <row r="139" spans="1:34" s="86" customFormat="1" ht="15.75" customHeight="1" x14ac:dyDescent="0.3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90"/>
      <c r="Z139" s="90"/>
      <c r="AA139" s="80"/>
      <c r="AB139" s="80"/>
      <c r="AC139" s="80"/>
      <c r="AD139" s="81"/>
      <c r="AE139" s="81"/>
      <c r="AF139" s="82"/>
      <c r="AG139" s="82"/>
      <c r="AH139" s="82"/>
    </row>
    <row r="140" spans="1:34" s="86" customFormat="1" ht="15.75" customHeight="1" x14ac:dyDescent="0.3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90"/>
      <c r="Z140" s="90"/>
      <c r="AA140" s="80"/>
      <c r="AB140" s="80"/>
      <c r="AC140" s="80"/>
      <c r="AD140" s="81"/>
      <c r="AE140" s="81"/>
      <c r="AF140" s="82"/>
      <c r="AG140" s="82"/>
      <c r="AH140" s="82"/>
    </row>
    <row r="141" spans="1:34" s="86" customFormat="1" ht="15.75" customHeight="1" x14ac:dyDescent="0.3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90"/>
      <c r="Z141" s="90"/>
      <c r="AA141" s="80"/>
      <c r="AB141" s="80"/>
      <c r="AC141" s="80"/>
      <c r="AD141" s="81"/>
      <c r="AE141" s="81"/>
      <c r="AF141" s="82"/>
      <c r="AG141" s="82"/>
      <c r="AH141" s="82"/>
    </row>
    <row r="142" spans="1:34" s="86" customFormat="1" ht="15.75" customHeight="1" x14ac:dyDescent="0.3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90"/>
      <c r="Z142" s="90"/>
      <c r="AA142" s="80"/>
      <c r="AB142" s="80"/>
      <c r="AC142" s="80"/>
      <c r="AD142" s="81"/>
      <c r="AE142" s="81"/>
      <c r="AF142" s="82"/>
      <c r="AG142" s="82"/>
      <c r="AH142" s="82"/>
    </row>
    <row r="143" spans="1:34" s="86" customFormat="1" ht="15.75" customHeight="1" x14ac:dyDescent="0.3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90"/>
      <c r="Z143" s="90"/>
      <c r="AA143" s="80"/>
      <c r="AB143" s="80"/>
      <c r="AC143" s="80"/>
      <c r="AD143" s="81"/>
      <c r="AE143" s="81"/>
      <c r="AF143" s="82"/>
      <c r="AG143" s="82"/>
      <c r="AH143" s="82"/>
    </row>
    <row r="144" spans="1:34" s="86" customFormat="1" ht="15.75" customHeight="1" x14ac:dyDescent="0.3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90"/>
      <c r="Z144" s="90"/>
      <c r="AA144" s="80"/>
      <c r="AB144" s="80"/>
      <c r="AC144" s="80"/>
      <c r="AD144" s="81"/>
      <c r="AE144" s="81"/>
      <c r="AF144" s="82"/>
      <c r="AG144" s="82"/>
      <c r="AH144" s="82"/>
    </row>
    <row r="145" spans="1:34" s="86" customFormat="1" ht="15.75" customHeight="1" x14ac:dyDescent="0.3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90"/>
      <c r="Z145" s="90"/>
      <c r="AA145" s="80"/>
      <c r="AB145" s="80"/>
      <c r="AC145" s="80"/>
      <c r="AD145" s="81"/>
      <c r="AE145" s="81"/>
      <c r="AF145" s="82"/>
      <c r="AG145" s="82"/>
      <c r="AH145" s="82"/>
    </row>
    <row r="146" spans="1:34" s="86" customFormat="1" ht="15.75" customHeight="1" x14ac:dyDescent="0.3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90"/>
      <c r="Z146" s="90"/>
      <c r="AA146" s="80"/>
      <c r="AB146" s="80"/>
      <c r="AC146" s="80"/>
      <c r="AD146" s="81"/>
      <c r="AE146" s="81"/>
      <c r="AF146" s="82"/>
      <c r="AG146" s="82"/>
      <c r="AH146" s="82"/>
    </row>
    <row r="147" spans="1:34" s="86" customFormat="1" ht="15.75" customHeight="1" x14ac:dyDescent="0.3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90"/>
      <c r="Z147" s="90"/>
      <c r="AA147" s="80"/>
      <c r="AB147" s="80"/>
      <c r="AC147" s="80"/>
      <c r="AD147" s="81"/>
      <c r="AE147" s="81"/>
      <c r="AF147" s="82"/>
      <c r="AG147" s="82"/>
      <c r="AH147" s="82"/>
    </row>
    <row r="148" spans="1:34" s="86" customFormat="1" ht="15.75" customHeight="1" x14ac:dyDescent="0.3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90"/>
      <c r="Z148" s="90"/>
      <c r="AA148" s="80"/>
      <c r="AB148" s="80"/>
      <c r="AC148" s="80"/>
      <c r="AD148" s="81"/>
      <c r="AE148" s="81"/>
      <c r="AF148" s="82"/>
      <c r="AG148" s="82"/>
      <c r="AH148" s="82"/>
    </row>
    <row r="149" spans="1:34" s="86" customFormat="1" ht="15.75" customHeight="1" x14ac:dyDescent="0.3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90"/>
      <c r="Z149" s="90"/>
      <c r="AA149" s="80"/>
      <c r="AB149" s="80"/>
      <c r="AC149" s="80"/>
      <c r="AD149" s="81"/>
      <c r="AE149" s="81"/>
      <c r="AF149" s="82"/>
      <c r="AG149" s="82"/>
      <c r="AH149" s="82"/>
    </row>
    <row r="150" spans="1:34" s="86" customFormat="1" ht="15.75" customHeight="1" x14ac:dyDescent="0.3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90"/>
      <c r="Z150" s="90"/>
      <c r="AA150" s="80"/>
      <c r="AB150" s="80"/>
      <c r="AC150" s="80"/>
      <c r="AD150" s="81"/>
      <c r="AE150" s="81"/>
      <c r="AF150" s="82"/>
      <c r="AG150" s="82"/>
      <c r="AH150" s="82"/>
    </row>
    <row r="151" spans="1:34" s="86" customFormat="1" ht="15.75" customHeight="1" x14ac:dyDescent="0.3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90"/>
      <c r="Z151" s="90"/>
      <c r="AA151" s="80"/>
      <c r="AB151" s="80"/>
      <c r="AC151" s="80"/>
      <c r="AD151" s="81"/>
      <c r="AE151" s="81"/>
      <c r="AF151" s="82"/>
      <c r="AG151" s="82"/>
      <c r="AH151" s="82"/>
    </row>
    <row r="152" spans="1:34" s="86" customFormat="1" ht="15.75" customHeight="1" x14ac:dyDescent="0.3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90"/>
      <c r="Z152" s="90"/>
      <c r="AA152" s="80"/>
      <c r="AB152" s="80"/>
      <c r="AC152" s="80"/>
      <c r="AD152" s="81"/>
      <c r="AE152" s="81"/>
      <c r="AF152" s="82"/>
      <c r="AG152" s="82"/>
      <c r="AH152" s="82"/>
    </row>
    <row r="153" spans="1:34" s="86" customFormat="1" ht="15.75" customHeight="1" x14ac:dyDescent="0.3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90"/>
      <c r="Z153" s="90"/>
      <c r="AA153" s="80"/>
      <c r="AB153" s="80"/>
      <c r="AC153" s="80"/>
      <c r="AD153" s="81"/>
      <c r="AE153" s="81"/>
      <c r="AF153" s="82"/>
      <c r="AG153" s="82"/>
      <c r="AH153" s="82"/>
    </row>
    <row r="154" spans="1:34" s="86" customFormat="1" ht="15.75" customHeight="1" x14ac:dyDescent="0.3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90"/>
      <c r="Z154" s="90"/>
      <c r="AA154" s="80"/>
      <c r="AB154" s="80"/>
      <c r="AC154" s="80"/>
      <c r="AD154" s="81"/>
      <c r="AE154" s="81"/>
      <c r="AF154" s="82"/>
      <c r="AG154" s="82"/>
      <c r="AH154" s="82"/>
    </row>
    <row r="155" spans="1:34" s="86" customFormat="1" ht="15.75" customHeight="1" x14ac:dyDescent="0.3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90"/>
      <c r="Z155" s="90"/>
      <c r="AA155" s="80"/>
      <c r="AB155" s="80"/>
      <c r="AC155" s="80"/>
      <c r="AD155" s="81"/>
      <c r="AE155" s="81"/>
      <c r="AF155" s="82"/>
      <c r="AG155" s="82"/>
      <c r="AH155" s="82"/>
    </row>
    <row r="156" spans="1:34" s="86" customFormat="1" ht="15.75" customHeight="1" x14ac:dyDescent="0.3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90"/>
      <c r="Z156" s="90"/>
      <c r="AA156" s="80"/>
      <c r="AB156" s="80"/>
      <c r="AC156" s="80"/>
      <c r="AD156" s="81"/>
      <c r="AE156" s="81"/>
      <c r="AF156" s="82"/>
      <c r="AG156" s="82"/>
      <c r="AH156" s="82"/>
    </row>
    <row r="157" spans="1:34" s="86" customFormat="1" ht="15.75" customHeight="1" x14ac:dyDescent="0.3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90"/>
      <c r="Z157" s="90"/>
      <c r="AA157" s="80"/>
      <c r="AB157" s="80"/>
      <c r="AC157" s="80"/>
      <c r="AD157" s="81"/>
      <c r="AE157" s="81"/>
      <c r="AF157" s="82"/>
      <c r="AG157" s="82"/>
      <c r="AH157" s="82"/>
    </row>
    <row r="158" spans="1:34" s="86" customFormat="1" ht="15.75" customHeight="1" x14ac:dyDescent="0.3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90"/>
      <c r="Z158" s="90"/>
      <c r="AA158" s="80"/>
      <c r="AB158" s="80"/>
      <c r="AC158" s="80"/>
      <c r="AD158" s="81"/>
      <c r="AE158" s="81"/>
      <c r="AF158" s="82"/>
      <c r="AG158" s="82"/>
      <c r="AH158" s="82"/>
    </row>
    <row r="159" spans="1:34" s="86" customFormat="1" ht="15.75" customHeight="1" x14ac:dyDescent="0.3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90"/>
      <c r="Z159" s="90"/>
      <c r="AA159" s="80"/>
      <c r="AB159" s="80"/>
      <c r="AC159" s="80"/>
      <c r="AD159" s="81"/>
      <c r="AE159" s="81"/>
      <c r="AF159" s="82"/>
      <c r="AG159" s="82"/>
      <c r="AH159" s="82"/>
    </row>
    <row r="160" spans="1:34" s="86" customFormat="1" ht="15.75" customHeight="1" x14ac:dyDescent="0.3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90"/>
      <c r="Z160" s="90"/>
      <c r="AA160" s="80"/>
      <c r="AB160" s="80"/>
      <c r="AC160" s="80"/>
      <c r="AD160" s="81"/>
      <c r="AE160" s="81"/>
      <c r="AF160" s="82"/>
      <c r="AG160" s="82"/>
      <c r="AH160" s="82"/>
    </row>
    <row r="161" spans="1:34" s="86" customFormat="1" ht="15.75" customHeight="1" x14ac:dyDescent="0.3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90"/>
      <c r="Z161" s="90"/>
      <c r="AA161" s="80"/>
      <c r="AB161" s="80"/>
      <c r="AC161" s="80"/>
      <c r="AD161" s="81"/>
      <c r="AE161" s="81"/>
      <c r="AF161" s="82"/>
      <c r="AG161" s="82"/>
      <c r="AH161" s="82"/>
    </row>
    <row r="162" spans="1:34" s="86" customFormat="1" ht="15.75" customHeight="1" x14ac:dyDescent="0.3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90"/>
      <c r="Z162" s="90"/>
      <c r="AA162" s="80"/>
      <c r="AB162" s="80"/>
      <c r="AC162" s="80"/>
      <c r="AD162" s="81"/>
      <c r="AE162" s="81"/>
      <c r="AF162" s="82"/>
      <c r="AG162" s="82"/>
      <c r="AH162" s="82"/>
    </row>
    <row r="163" spans="1:34" s="86" customFormat="1" ht="15.75" customHeight="1" x14ac:dyDescent="0.3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90"/>
      <c r="Z163" s="90"/>
      <c r="AA163" s="80"/>
      <c r="AB163" s="80"/>
      <c r="AC163" s="80"/>
      <c r="AD163" s="81"/>
      <c r="AE163" s="81"/>
      <c r="AF163" s="82"/>
      <c r="AG163" s="82"/>
      <c r="AH163" s="82"/>
    </row>
    <row r="164" spans="1:34" s="86" customFormat="1" ht="15.75" customHeight="1" x14ac:dyDescent="0.3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90"/>
      <c r="Z164" s="90"/>
      <c r="AA164" s="80"/>
      <c r="AB164" s="80"/>
      <c r="AC164" s="80"/>
      <c r="AD164" s="81"/>
      <c r="AE164" s="81"/>
      <c r="AF164" s="82"/>
      <c r="AG164" s="82"/>
      <c r="AH164" s="82"/>
    </row>
    <row r="165" spans="1:34" s="86" customFormat="1" ht="15.75" customHeight="1" x14ac:dyDescent="0.3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90"/>
      <c r="Z165" s="90"/>
      <c r="AA165" s="80"/>
      <c r="AB165" s="80"/>
      <c r="AC165" s="80"/>
      <c r="AD165" s="81"/>
      <c r="AE165" s="81"/>
      <c r="AF165" s="82"/>
      <c r="AG165" s="82"/>
      <c r="AH165" s="82"/>
    </row>
    <row r="166" spans="1:34" s="86" customFormat="1" ht="15.75" customHeight="1" x14ac:dyDescent="0.3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90"/>
      <c r="Z166" s="90"/>
      <c r="AA166" s="80"/>
      <c r="AB166" s="80"/>
      <c r="AC166" s="80"/>
      <c r="AD166" s="81"/>
      <c r="AE166" s="81"/>
      <c r="AF166" s="82"/>
      <c r="AG166" s="82"/>
      <c r="AH166" s="82"/>
    </row>
    <row r="167" spans="1:34" s="86" customFormat="1" ht="15.75" customHeight="1" x14ac:dyDescent="0.3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90"/>
      <c r="Z167" s="90"/>
      <c r="AA167" s="80"/>
      <c r="AB167" s="80"/>
      <c r="AC167" s="80"/>
      <c r="AD167" s="81"/>
      <c r="AE167" s="81"/>
      <c r="AF167" s="82"/>
      <c r="AG167" s="82"/>
      <c r="AH167" s="82"/>
    </row>
    <row r="168" spans="1:34" s="86" customFormat="1" ht="15.75" customHeight="1" x14ac:dyDescent="0.3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90"/>
      <c r="Z168" s="90"/>
      <c r="AA168" s="80"/>
      <c r="AB168" s="80"/>
      <c r="AC168" s="80"/>
      <c r="AD168" s="81"/>
      <c r="AE168" s="81"/>
      <c r="AF168" s="82"/>
      <c r="AG168" s="82"/>
      <c r="AH168" s="82"/>
    </row>
    <row r="169" spans="1:34" s="86" customFormat="1" ht="15.75" customHeight="1" x14ac:dyDescent="0.3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90"/>
      <c r="Z169" s="90"/>
      <c r="AA169" s="80"/>
      <c r="AB169" s="80"/>
      <c r="AC169" s="80"/>
      <c r="AD169" s="81"/>
      <c r="AE169" s="81"/>
      <c r="AF169" s="82"/>
      <c r="AG169" s="82"/>
      <c r="AH169" s="82"/>
    </row>
    <row r="170" spans="1:34" s="86" customFormat="1" ht="15.75" customHeight="1" x14ac:dyDescent="0.3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90"/>
      <c r="Z170" s="90"/>
      <c r="AA170" s="80"/>
      <c r="AB170" s="80"/>
      <c r="AC170" s="80"/>
      <c r="AD170" s="81"/>
      <c r="AE170" s="81"/>
      <c r="AF170" s="82"/>
      <c r="AG170" s="82"/>
      <c r="AH170" s="82"/>
    </row>
    <row r="171" spans="1:34" s="86" customFormat="1" ht="15.75" customHeight="1" x14ac:dyDescent="0.3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90"/>
      <c r="Z171" s="90"/>
      <c r="AA171" s="80"/>
      <c r="AB171" s="80"/>
      <c r="AC171" s="80"/>
      <c r="AD171" s="81"/>
      <c r="AE171" s="81"/>
      <c r="AF171" s="82"/>
      <c r="AG171" s="82"/>
      <c r="AH171" s="82"/>
    </row>
    <row r="172" spans="1:34" s="86" customFormat="1" ht="15.75" customHeight="1" x14ac:dyDescent="0.3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90"/>
      <c r="Z172" s="90"/>
      <c r="AA172" s="80"/>
      <c r="AB172" s="80"/>
      <c r="AC172" s="80"/>
      <c r="AD172" s="81"/>
      <c r="AE172" s="81"/>
      <c r="AF172" s="82"/>
      <c r="AG172" s="82"/>
      <c r="AH172" s="82"/>
    </row>
    <row r="173" spans="1:34" s="86" customFormat="1" ht="15.75" customHeight="1" x14ac:dyDescent="0.3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90"/>
      <c r="Z173" s="90"/>
      <c r="AA173" s="80"/>
      <c r="AB173" s="80"/>
      <c r="AC173" s="80"/>
      <c r="AD173" s="81"/>
      <c r="AE173" s="81"/>
      <c r="AF173" s="82"/>
      <c r="AG173" s="82"/>
      <c r="AH173" s="82"/>
    </row>
    <row r="174" spans="1:34" s="86" customFormat="1" ht="15.75" customHeight="1" x14ac:dyDescent="0.3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90"/>
      <c r="Z174" s="90"/>
      <c r="AA174" s="80"/>
      <c r="AB174" s="80"/>
      <c r="AC174" s="80"/>
      <c r="AD174" s="81"/>
      <c r="AE174" s="81"/>
      <c r="AF174" s="82"/>
      <c r="AG174" s="82"/>
      <c r="AH174" s="82"/>
    </row>
    <row r="175" spans="1:34" s="86" customFormat="1" ht="15.75" customHeight="1" x14ac:dyDescent="0.3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90"/>
      <c r="Z175" s="90"/>
      <c r="AA175" s="80"/>
      <c r="AB175" s="80"/>
      <c r="AC175" s="80"/>
      <c r="AD175" s="81"/>
      <c r="AE175" s="81"/>
      <c r="AF175" s="82"/>
      <c r="AG175" s="82"/>
      <c r="AH175" s="82"/>
    </row>
    <row r="176" spans="1:34" s="86" customFormat="1" ht="15.75" customHeight="1" x14ac:dyDescent="0.3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90"/>
      <c r="Z176" s="90"/>
      <c r="AA176" s="80"/>
      <c r="AB176" s="80"/>
      <c r="AC176" s="80"/>
      <c r="AD176" s="81"/>
      <c r="AE176" s="81"/>
      <c r="AF176" s="82"/>
      <c r="AG176" s="82"/>
      <c r="AH176" s="82"/>
    </row>
    <row r="177" spans="1:34" s="86" customFormat="1" ht="15.75" customHeight="1" x14ac:dyDescent="0.3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90"/>
      <c r="Z177" s="90"/>
      <c r="AA177" s="80"/>
      <c r="AB177" s="80"/>
      <c r="AC177" s="80"/>
      <c r="AD177" s="81"/>
      <c r="AE177" s="81"/>
      <c r="AF177" s="82"/>
      <c r="AG177" s="82"/>
      <c r="AH177" s="82"/>
    </row>
    <row r="178" spans="1:34" s="86" customFormat="1" ht="15.75" customHeight="1" x14ac:dyDescent="0.3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90"/>
      <c r="Z178" s="90"/>
      <c r="AA178" s="80"/>
      <c r="AB178" s="80"/>
      <c r="AC178" s="80"/>
      <c r="AD178" s="81"/>
      <c r="AE178" s="81"/>
      <c r="AF178" s="82"/>
      <c r="AG178" s="82"/>
      <c r="AH178" s="82"/>
    </row>
    <row r="179" spans="1:34" s="86" customFormat="1" ht="15.75" customHeight="1" x14ac:dyDescent="0.3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90"/>
      <c r="Z179" s="90"/>
      <c r="AA179" s="80"/>
      <c r="AB179" s="80"/>
      <c r="AC179" s="80"/>
      <c r="AD179" s="81"/>
      <c r="AE179" s="81"/>
      <c r="AF179" s="82"/>
      <c r="AG179" s="82"/>
      <c r="AH179" s="82"/>
    </row>
    <row r="180" spans="1:34" s="86" customFormat="1" ht="15.75" customHeight="1" x14ac:dyDescent="0.3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90"/>
      <c r="Z180" s="90"/>
      <c r="AA180" s="80"/>
      <c r="AB180" s="80"/>
      <c r="AC180" s="80"/>
      <c r="AD180" s="81"/>
      <c r="AE180" s="81"/>
      <c r="AF180" s="82"/>
      <c r="AG180" s="82"/>
      <c r="AH180" s="82"/>
    </row>
    <row r="181" spans="1:34" s="86" customFormat="1" ht="15.75" customHeight="1" x14ac:dyDescent="0.3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90"/>
      <c r="Z181" s="90"/>
      <c r="AA181" s="80"/>
      <c r="AB181" s="80"/>
      <c r="AC181" s="80"/>
      <c r="AD181" s="81"/>
      <c r="AE181" s="81"/>
      <c r="AF181" s="82"/>
      <c r="AG181" s="82"/>
      <c r="AH181" s="82"/>
    </row>
    <row r="182" spans="1:34" s="86" customFormat="1" ht="15.75" customHeight="1" x14ac:dyDescent="0.3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90"/>
      <c r="Z182" s="90"/>
      <c r="AA182" s="80"/>
      <c r="AB182" s="80"/>
      <c r="AC182" s="80"/>
      <c r="AD182" s="81"/>
      <c r="AE182" s="81"/>
      <c r="AF182" s="82"/>
      <c r="AG182" s="82"/>
      <c r="AH182" s="82"/>
    </row>
    <row r="183" spans="1:34" s="86" customFormat="1" ht="15.75" customHeight="1" x14ac:dyDescent="0.3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90"/>
      <c r="Z183" s="90"/>
      <c r="AA183" s="80"/>
      <c r="AB183" s="80"/>
      <c r="AC183" s="80"/>
      <c r="AD183" s="81"/>
      <c r="AE183" s="81"/>
      <c r="AF183" s="82"/>
      <c r="AG183" s="82"/>
      <c r="AH183" s="82"/>
    </row>
    <row r="184" spans="1:34" s="86" customFormat="1" ht="15.75" customHeight="1" x14ac:dyDescent="0.3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90"/>
      <c r="Z184" s="90"/>
      <c r="AA184" s="80"/>
      <c r="AB184" s="80"/>
      <c r="AC184" s="80"/>
      <c r="AD184" s="81"/>
      <c r="AE184" s="81"/>
      <c r="AF184" s="82"/>
      <c r="AG184" s="82"/>
      <c r="AH184" s="82"/>
    </row>
    <row r="185" spans="1:34" s="86" customFormat="1" ht="15.75" customHeight="1" x14ac:dyDescent="0.3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90"/>
      <c r="Z185" s="90"/>
      <c r="AA185" s="80"/>
      <c r="AB185" s="80"/>
      <c r="AC185" s="80"/>
      <c r="AD185" s="81"/>
      <c r="AE185" s="81"/>
      <c r="AF185" s="82"/>
      <c r="AG185" s="82"/>
      <c r="AH185" s="82"/>
    </row>
    <row r="186" spans="1:34" s="86" customFormat="1" ht="15.75" customHeight="1" x14ac:dyDescent="0.3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90"/>
      <c r="Z186" s="90"/>
      <c r="AA186" s="80"/>
      <c r="AB186" s="80"/>
      <c r="AC186" s="80"/>
      <c r="AD186" s="81"/>
      <c r="AE186" s="81"/>
      <c r="AF186" s="82"/>
      <c r="AG186" s="82"/>
      <c r="AH186" s="82"/>
    </row>
    <row r="187" spans="1:34" s="86" customFormat="1" ht="15.75" customHeight="1" x14ac:dyDescent="0.3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90"/>
      <c r="Z187" s="90"/>
      <c r="AA187" s="80"/>
      <c r="AB187" s="80"/>
      <c r="AC187" s="80"/>
      <c r="AD187" s="81"/>
      <c r="AE187" s="81"/>
      <c r="AF187" s="82"/>
      <c r="AG187" s="82"/>
      <c r="AH187" s="82"/>
    </row>
    <row r="188" spans="1:34" s="86" customFormat="1" ht="15.75" customHeight="1" x14ac:dyDescent="0.3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90"/>
      <c r="Z188" s="90"/>
      <c r="AA188" s="80"/>
      <c r="AB188" s="80"/>
      <c r="AC188" s="80"/>
      <c r="AD188" s="81"/>
      <c r="AE188" s="81"/>
      <c r="AF188" s="82"/>
      <c r="AG188" s="82"/>
      <c r="AH188" s="82"/>
    </row>
    <row r="189" spans="1:34" s="86" customFormat="1" ht="15.75" customHeight="1" x14ac:dyDescent="0.3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90"/>
      <c r="Z189" s="90"/>
      <c r="AA189" s="80"/>
      <c r="AB189" s="80"/>
      <c r="AC189" s="80"/>
      <c r="AD189" s="81"/>
      <c r="AE189" s="81"/>
      <c r="AF189" s="82"/>
      <c r="AG189" s="82"/>
      <c r="AH189" s="82"/>
    </row>
    <row r="190" spans="1:34" s="86" customFormat="1" ht="15.75" customHeight="1" x14ac:dyDescent="0.3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90"/>
      <c r="Z190" s="90"/>
      <c r="AA190" s="80"/>
      <c r="AB190" s="80"/>
      <c r="AC190" s="80"/>
      <c r="AD190" s="81"/>
      <c r="AE190" s="81"/>
      <c r="AF190" s="82"/>
      <c r="AG190" s="82"/>
      <c r="AH190" s="82"/>
    </row>
    <row r="191" spans="1:34" s="86" customFormat="1" ht="15.75" customHeight="1" x14ac:dyDescent="0.3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90"/>
      <c r="Z191" s="90"/>
      <c r="AA191" s="80"/>
      <c r="AB191" s="80"/>
      <c r="AC191" s="80"/>
      <c r="AD191" s="81"/>
      <c r="AE191" s="81"/>
      <c r="AF191" s="82"/>
      <c r="AG191" s="82"/>
      <c r="AH191" s="82"/>
    </row>
    <row r="192" spans="1:34" s="86" customFormat="1" ht="15.75" customHeight="1" x14ac:dyDescent="0.3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90"/>
      <c r="Z192" s="90"/>
      <c r="AA192" s="80"/>
      <c r="AB192" s="80"/>
      <c r="AC192" s="80"/>
      <c r="AD192" s="81"/>
      <c r="AE192" s="81"/>
      <c r="AF192" s="82"/>
      <c r="AG192" s="82"/>
      <c r="AH192" s="82"/>
    </row>
    <row r="193" spans="1:34" s="86" customFormat="1" ht="15.75" customHeight="1" x14ac:dyDescent="0.3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90"/>
      <c r="Z193" s="90"/>
      <c r="AA193" s="80"/>
      <c r="AB193" s="80"/>
      <c r="AC193" s="80"/>
      <c r="AD193" s="81"/>
      <c r="AE193" s="81"/>
      <c r="AF193" s="82"/>
      <c r="AG193" s="82"/>
      <c r="AH193" s="82"/>
    </row>
    <row r="194" spans="1:34" s="86" customFormat="1" ht="15.75" customHeight="1" x14ac:dyDescent="0.3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90"/>
      <c r="Z194" s="90"/>
      <c r="AA194" s="80"/>
      <c r="AB194" s="80"/>
      <c r="AC194" s="80"/>
      <c r="AD194" s="81"/>
      <c r="AE194" s="81"/>
      <c r="AF194" s="82"/>
      <c r="AG194" s="82"/>
      <c r="AH194" s="82"/>
    </row>
    <row r="195" spans="1:34" s="86" customFormat="1" ht="15.75" customHeight="1" x14ac:dyDescent="0.3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90"/>
      <c r="Z195" s="90"/>
      <c r="AA195" s="80"/>
      <c r="AB195" s="80"/>
      <c r="AC195" s="80"/>
      <c r="AD195" s="81"/>
      <c r="AE195" s="81"/>
      <c r="AF195" s="82"/>
      <c r="AG195" s="82"/>
      <c r="AH195" s="82"/>
    </row>
    <row r="196" spans="1:34" s="86" customFormat="1" ht="15.75" customHeight="1" x14ac:dyDescent="0.3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90"/>
      <c r="Z196" s="90"/>
      <c r="AA196" s="80"/>
      <c r="AB196" s="80"/>
      <c r="AC196" s="80"/>
      <c r="AD196" s="81"/>
      <c r="AE196" s="81"/>
      <c r="AF196" s="82"/>
      <c r="AG196" s="82"/>
      <c r="AH196" s="82"/>
    </row>
    <row r="197" spans="1:34" s="86" customFormat="1" ht="15.75" customHeight="1" x14ac:dyDescent="0.3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90"/>
      <c r="Z197" s="90"/>
      <c r="AA197" s="80"/>
      <c r="AB197" s="80"/>
      <c r="AC197" s="80"/>
      <c r="AD197" s="81"/>
      <c r="AE197" s="81"/>
      <c r="AF197" s="82"/>
      <c r="AG197" s="82"/>
      <c r="AH197" s="82"/>
    </row>
    <row r="198" spans="1:34" s="86" customFormat="1" ht="15.75" customHeight="1" x14ac:dyDescent="0.3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90"/>
      <c r="Z198" s="90"/>
      <c r="AA198" s="80"/>
      <c r="AB198" s="80"/>
      <c r="AC198" s="80"/>
      <c r="AD198" s="81"/>
      <c r="AE198" s="81"/>
      <c r="AF198" s="82"/>
      <c r="AG198" s="82"/>
      <c r="AH198" s="82"/>
    </row>
    <row r="199" spans="1:34" s="86" customFormat="1" ht="15.75" customHeight="1" x14ac:dyDescent="0.3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90"/>
      <c r="Z199" s="90"/>
      <c r="AA199" s="80"/>
      <c r="AB199" s="80"/>
      <c r="AC199" s="80"/>
      <c r="AD199" s="81"/>
      <c r="AE199" s="81"/>
      <c r="AF199" s="82"/>
      <c r="AG199" s="82"/>
      <c r="AH199" s="82"/>
    </row>
    <row r="200" spans="1:34" s="86" customFormat="1" ht="15.75" customHeight="1" x14ac:dyDescent="0.3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90"/>
      <c r="Z200" s="90"/>
      <c r="AA200" s="80"/>
      <c r="AB200" s="80"/>
      <c r="AC200" s="80"/>
      <c r="AD200" s="81"/>
      <c r="AE200" s="81"/>
      <c r="AF200" s="82"/>
      <c r="AG200" s="82"/>
      <c r="AH200" s="82"/>
    </row>
    <row r="201" spans="1:34" s="86" customFormat="1" ht="15.75" customHeight="1" x14ac:dyDescent="0.3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90"/>
      <c r="Z201" s="90"/>
      <c r="AA201" s="80"/>
      <c r="AB201" s="80"/>
      <c r="AC201" s="80"/>
      <c r="AD201" s="81"/>
      <c r="AE201" s="81"/>
      <c r="AF201" s="82"/>
      <c r="AG201" s="82"/>
      <c r="AH201" s="82"/>
    </row>
    <row r="202" spans="1:34" s="86" customFormat="1" ht="15.75" customHeight="1" x14ac:dyDescent="0.3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90"/>
      <c r="Z202" s="90"/>
      <c r="AA202" s="80"/>
      <c r="AB202" s="80"/>
      <c r="AC202" s="80"/>
      <c r="AD202" s="81"/>
      <c r="AE202" s="81"/>
      <c r="AF202" s="82"/>
      <c r="AG202" s="82"/>
      <c r="AH202" s="82"/>
    </row>
    <row r="203" spans="1:34" s="86" customFormat="1" ht="15.75" customHeight="1" x14ac:dyDescent="0.3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90"/>
      <c r="Z203" s="90"/>
      <c r="AA203" s="80"/>
      <c r="AB203" s="80"/>
      <c r="AC203" s="80"/>
      <c r="AD203" s="81"/>
      <c r="AE203" s="81"/>
      <c r="AF203" s="82"/>
      <c r="AG203" s="82"/>
      <c r="AH203" s="82"/>
    </row>
    <row r="204" spans="1:34" s="86" customFormat="1" ht="15.75" customHeight="1" x14ac:dyDescent="0.3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90"/>
      <c r="Z204" s="90"/>
      <c r="AA204" s="80"/>
      <c r="AB204" s="80"/>
      <c r="AC204" s="80"/>
      <c r="AD204" s="81"/>
      <c r="AE204" s="81"/>
      <c r="AF204" s="82"/>
      <c r="AG204" s="82"/>
      <c r="AH204" s="82"/>
    </row>
    <row r="205" spans="1:34" s="86" customFormat="1" ht="15.75" customHeight="1" x14ac:dyDescent="0.3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90"/>
      <c r="Z205" s="90"/>
      <c r="AA205" s="80"/>
      <c r="AB205" s="80"/>
      <c r="AC205" s="80"/>
      <c r="AD205" s="81"/>
      <c r="AE205" s="81"/>
      <c r="AF205" s="82"/>
      <c r="AG205" s="82"/>
      <c r="AH205" s="82"/>
    </row>
    <row r="206" spans="1:34" s="86" customFormat="1" ht="15.75" customHeight="1" x14ac:dyDescent="0.3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90"/>
      <c r="Z206" s="90"/>
      <c r="AA206" s="80"/>
      <c r="AB206" s="80"/>
      <c r="AC206" s="80"/>
      <c r="AD206" s="81"/>
      <c r="AE206" s="81"/>
      <c r="AF206" s="82"/>
      <c r="AG206" s="82"/>
      <c r="AH206" s="82"/>
    </row>
    <row r="207" spans="1:34" s="86" customFormat="1" ht="15.75" customHeight="1" x14ac:dyDescent="0.3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90"/>
      <c r="Z207" s="90"/>
      <c r="AA207" s="80"/>
      <c r="AB207" s="80"/>
      <c r="AC207" s="80"/>
      <c r="AD207" s="81"/>
      <c r="AE207" s="81"/>
      <c r="AF207" s="82"/>
      <c r="AG207" s="82"/>
      <c r="AH207" s="82"/>
    </row>
    <row r="208" spans="1:34" s="86" customFormat="1" ht="15.75" customHeight="1" x14ac:dyDescent="0.3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90"/>
      <c r="Z208" s="90"/>
      <c r="AA208" s="80"/>
      <c r="AB208" s="80"/>
      <c r="AC208" s="80"/>
      <c r="AD208" s="81"/>
      <c r="AE208" s="81"/>
      <c r="AF208" s="82"/>
      <c r="AG208" s="82"/>
      <c r="AH208" s="82"/>
    </row>
    <row r="209" spans="1:34" s="86" customFormat="1" ht="15.75" customHeight="1" x14ac:dyDescent="0.3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90"/>
      <c r="Z209" s="90"/>
      <c r="AA209" s="80"/>
      <c r="AB209" s="80"/>
      <c r="AC209" s="80"/>
      <c r="AD209" s="81"/>
      <c r="AE209" s="81"/>
      <c r="AF209" s="82"/>
      <c r="AG209" s="82"/>
      <c r="AH209" s="82"/>
    </row>
    <row r="210" spans="1:34" s="86" customFormat="1" ht="15.75" customHeight="1" x14ac:dyDescent="0.3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90"/>
      <c r="Z210" s="90"/>
      <c r="AA210" s="80"/>
      <c r="AB210" s="80"/>
      <c r="AC210" s="80"/>
      <c r="AD210" s="81"/>
      <c r="AE210" s="81"/>
      <c r="AF210" s="82"/>
      <c r="AG210" s="82"/>
      <c r="AH210" s="82"/>
    </row>
    <row r="211" spans="1:34" s="86" customFormat="1" ht="15.75" customHeight="1" x14ac:dyDescent="0.3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90"/>
      <c r="Z211" s="90"/>
      <c r="AA211" s="80"/>
      <c r="AB211" s="80"/>
      <c r="AC211" s="80"/>
      <c r="AD211" s="81"/>
      <c r="AE211" s="81"/>
      <c r="AF211" s="82"/>
      <c r="AG211" s="82"/>
      <c r="AH211" s="82"/>
    </row>
    <row r="212" spans="1:34" s="86" customFormat="1" ht="15.75" customHeight="1" x14ac:dyDescent="0.3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90"/>
      <c r="Z212" s="90"/>
      <c r="AA212" s="80"/>
      <c r="AB212" s="80"/>
      <c r="AC212" s="80"/>
      <c r="AD212" s="81"/>
      <c r="AE212" s="81"/>
      <c r="AF212" s="82"/>
      <c r="AG212" s="82"/>
      <c r="AH212" s="82"/>
    </row>
    <row r="213" spans="1:34" s="86" customFormat="1" ht="15.75" customHeight="1" x14ac:dyDescent="0.3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90"/>
      <c r="Z213" s="90"/>
      <c r="AA213" s="80"/>
      <c r="AB213" s="80"/>
      <c r="AC213" s="80"/>
      <c r="AD213" s="81"/>
      <c r="AE213" s="81"/>
      <c r="AF213" s="82"/>
      <c r="AG213" s="82"/>
      <c r="AH213" s="82"/>
    </row>
    <row r="214" spans="1:34" s="86" customFormat="1" ht="15.75" customHeight="1" x14ac:dyDescent="0.3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90"/>
      <c r="Z214" s="90"/>
      <c r="AA214" s="80"/>
      <c r="AB214" s="80"/>
      <c r="AC214" s="80"/>
      <c r="AD214" s="81"/>
      <c r="AE214" s="81"/>
      <c r="AF214" s="82"/>
      <c r="AG214" s="82"/>
      <c r="AH214" s="82"/>
    </row>
    <row r="215" spans="1:34" s="86" customFormat="1" ht="15.75" customHeight="1" x14ac:dyDescent="0.3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90"/>
      <c r="Z215" s="90"/>
      <c r="AA215" s="80"/>
      <c r="AB215" s="80"/>
      <c r="AC215" s="80"/>
      <c r="AD215" s="81"/>
      <c r="AE215" s="81"/>
      <c r="AF215" s="82"/>
      <c r="AG215" s="82"/>
      <c r="AH215" s="82"/>
    </row>
    <row r="216" spans="1:34" s="86" customFormat="1" ht="15.75" customHeight="1" x14ac:dyDescent="0.3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90"/>
      <c r="Z216" s="90"/>
      <c r="AA216" s="80"/>
      <c r="AB216" s="80"/>
      <c r="AC216" s="80"/>
      <c r="AD216" s="81"/>
      <c r="AE216" s="81"/>
      <c r="AF216" s="82"/>
      <c r="AG216" s="82"/>
      <c r="AH216" s="82"/>
    </row>
    <row r="217" spans="1:34" s="86" customFormat="1" ht="15.75" customHeight="1" x14ac:dyDescent="0.3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90"/>
      <c r="Z217" s="90"/>
      <c r="AA217" s="80"/>
      <c r="AB217" s="80"/>
      <c r="AC217" s="80"/>
      <c r="AD217" s="81"/>
      <c r="AE217" s="81"/>
      <c r="AF217" s="82"/>
      <c r="AG217" s="82"/>
      <c r="AH217" s="82"/>
    </row>
    <row r="218" spans="1:34" s="86" customFormat="1" ht="15.75" customHeight="1" x14ac:dyDescent="0.3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90"/>
      <c r="Z218" s="90"/>
      <c r="AA218" s="80"/>
      <c r="AB218" s="80"/>
      <c r="AC218" s="80"/>
      <c r="AD218" s="81"/>
      <c r="AE218" s="81"/>
      <c r="AF218" s="82"/>
      <c r="AG218" s="82"/>
      <c r="AH218" s="82"/>
    </row>
    <row r="219" spans="1:34" s="86" customFormat="1" ht="15.75" customHeight="1" x14ac:dyDescent="0.3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90"/>
      <c r="Z219" s="90"/>
      <c r="AA219" s="80"/>
      <c r="AB219" s="80"/>
      <c r="AC219" s="80"/>
      <c r="AD219" s="81"/>
      <c r="AE219" s="81"/>
      <c r="AF219" s="82"/>
      <c r="AG219" s="82"/>
      <c r="AH219" s="82"/>
    </row>
    <row r="220" spans="1:34" s="86" customFormat="1" ht="15.75" customHeight="1" x14ac:dyDescent="0.3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90"/>
      <c r="Z220" s="90"/>
      <c r="AA220" s="80"/>
      <c r="AB220" s="80"/>
      <c r="AC220" s="80"/>
      <c r="AD220" s="81"/>
      <c r="AE220" s="81"/>
      <c r="AF220" s="82"/>
      <c r="AG220" s="82"/>
      <c r="AH220" s="82"/>
    </row>
    <row r="221" spans="1:34" s="86" customFormat="1" ht="15.75" customHeight="1" x14ac:dyDescent="0.3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90"/>
      <c r="Z221" s="90"/>
      <c r="AA221" s="80"/>
      <c r="AB221" s="80"/>
      <c r="AC221" s="80"/>
      <c r="AD221" s="81"/>
      <c r="AE221" s="81"/>
      <c r="AF221" s="82"/>
      <c r="AG221" s="82"/>
      <c r="AH221" s="82"/>
    </row>
    <row r="222" spans="1:34" s="86" customFormat="1" ht="15.75" customHeight="1" x14ac:dyDescent="0.3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90"/>
      <c r="Z222" s="90"/>
      <c r="AA222" s="80"/>
      <c r="AB222" s="80"/>
      <c r="AC222" s="80"/>
      <c r="AD222" s="81"/>
      <c r="AE222" s="81"/>
      <c r="AF222" s="82"/>
      <c r="AG222" s="82"/>
      <c r="AH222" s="82"/>
    </row>
    <row r="223" spans="1:34" s="86" customFormat="1" ht="15.75" customHeight="1" x14ac:dyDescent="0.3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90"/>
      <c r="Z223" s="90"/>
      <c r="AA223" s="80"/>
      <c r="AB223" s="80"/>
      <c r="AC223" s="80"/>
      <c r="AD223" s="81"/>
      <c r="AE223" s="81"/>
      <c r="AF223" s="82"/>
      <c r="AG223" s="82"/>
      <c r="AH223" s="82"/>
    </row>
    <row r="224" spans="1:34" s="86" customFormat="1" ht="15.75" customHeight="1" x14ac:dyDescent="0.3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90"/>
      <c r="Z224" s="90"/>
      <c r="AA224" s="80"/>
      <c r="AB224" s="80"/>
      <c r="AC224" s="80"/>
      <c r="AD224" s="81"/>
      <c r="AE224" s="81"/>
      <c r="AF224" s="82"/>
      <c r="AG224" s="82"/>
      <c r="AH224" s="82"/>
    </row>
    <row r="225" spans="1:34" s="86" customFormat="1" ht="15.75" customHeight="1" x14ac:dyDescent="0.3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90"/>
      <c r="Z225" s="90"/>
      <c r="AA225" s="80"/>
      <c r="AB225" s="80"/>
      <c r="AC225" s="80"/>
      <c r="AD225" s="81"/>
      <c r="AE225" s="81"/>
      <c r="AF225" s="82"/>
      <c r="AG225" s="82"/>
      <c r="AH225" s="82"/>
    </row>
    <row r="226" spans="1:34" s="86" customFormat="1" ht="15.75" customHeight="1" x14ac:dyDescent="0.3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90"/>
      <c r="Z226" s="90"/>
      <c r="AA226" s="80"/>
      <c r="AB226" s="80"/>
      <c r="AC226" s="80"/>
      <c r="AD226" s="81"/>
      <c r="AE226" s="81"/>
      <c r="AF226" s="82"/>
      <c r="AG226" s="82"/>
      <c r="AH226" s="82"/>
    </row>
    <row r="227" spans="1:34" s="86" customFormat="1" ht="15.75" customHeight="1" x14ac:dyDescent="0.3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90"/>
      <c r="Z227" s="90"/>
      <c r="AA227" s="80"/>
      <c r="AB227" s="80"/>
      <c r="AC227" s="80"/>
      <c r="AD227" s="81"/>
      <c r="AE227" s="81"/>
      <c r="AF227" s="82"/>
      <c r="AG227" s="82"/>
      <c r="AH227" s="82"/>
    </row>
    <row r="228" spans="1:34" s="86" customFormat="1" ht="15.75" customHeight="1" x14ac:dyDescent="0.3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90"/>
      <c r="Z228" s="90"/>
      <c r="AA228" s="80"/>
      <c r="AB228" s="80"/>
      <c r="AC228" s="80"/>
      <c r="AD228" s="81"/>
      <c r="AE228" s="81"/>
      <c r="AF228" s="82"/>
      <c r="AG228" s="82"/>
      <c r="AH228" s="82"/>
    </row>
    <row r="229" spans="1:34" s="86" customFormat="1" ht="15.75" customHeight="1" x14ac:dyDescent="0.3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90"/>
      <c r="Z229" s="90"/>
      <c r="AA229" s="80"/>
      <c r="AB229" s="80"/>
      <c r="AC229" s="80"/>
      <c r="AD229" s="81"/>
      <c r="AE229" s="81"/>
      <c r="AF229" s="82"/>
      <c r="AG229" s="82"/>
      <c r="AH229" s="82"/>
    </row>
    <row r="230" spans="1:34" s="86" customFormat="1" ht="15.75" customHeight="1" x14ac:dyDescent="0.3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90"/>
      <c r="Z230" s="90"/>
      <c r="AA230" s="80"/>
      <c r="AB230" s="80"/>
      <c r="AC230" s="80"/>
      <c r="AD230" s="81"/>
      <c r="AE230" s="81"/>
      <c r="AF230" s="82"/>
      <c r="AG230" s="82"/>
      <c r="AH230" s="82"/>
    </row>
    <row r="231" spans="1:34" s="86" customFormat="1" ht="15.75" customHeight="1" x14ac:dyDescent="0.3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90"/>
      <c r="Z231" s="90"/>
      <c r="AA231" s="80"/>
      <c r="AB231" s="80"/>
      <c r="AC231" s="80"/>
      <c r="AD231" s="81"/>
      <c r="AE231" s="81"/>
      <c r="AF231" s="82"/>
      <c r="AG231" s="82"/>
      <c r="AH231" s="82"/>
    </row>
    <row r="232" spans="1:34" s="86" customFormat="1" ht="15.75" customHeight="1" x14ac:dyDescent="0.3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90"/>
      <c r="Z232" s="90"/>
      <c r="AA232" s="80"/>
      <c r="AB232" s="80"/>
      <c r="AC232" s="80"/>
      <c r="AD232" s="81"/>
      <c r="AE232" s="81"/>
      <c r="AF232" s="82"/>
      <c r="AG232" s="82"/>
      <c r="AH232" s="82"/>
    </row>
    <row r="233" spans="1:34" s="86" customFormat="1" ht="15.75" customHeight="1" x14ac:dyDescent="0.3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90"/>
      <c r="Z233" s="90"/>
      <c r="AA233" s="80"/>
      <c r="AB233" s="80"/>
      <c r="AC233" s="80"/>
      <c r="AD233" s="81"/>
      <c r="AE233" s="81"/>
      <c r="AF233" s="82"/>
      <c r="AG233" s="82"/>
      <c r="AH233" s="82"/>
    </row>
    <row r="234" spans="1:34" s="86" customFormat="1" ht="15.75" customHeight="1" x14ac:dyDescent="0.3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90"/>
      <c r="Z234" s="90"/>
      <c r="AA234" s="80"/>
      <c r="AB234" s="80"/>
      <c r="AC234" s="80"/>
      <c r="AD234" s="81"/>
      <c r="AE234" s="81"/>
      <c r="AF234" s="82"/>
      <c r="AG234" s="82"/>
      <c r="AH234" s="82"/>
    </row>
    <row r="235" spans="1:34" s="86" customFormat="1" ht="15.75" customHeight="1" x14ac:dyDescent="0.3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90"/>
      <c r="Z235" s="90"/>
      <c r="AA235" s="80"/>
      <c r="AB235" s="80"/>
      <c r="AC235" s="80"/>
      <c r="AD235" s="81"/>
      <c r="AE235" s="81"/>
      <c r="AF235" s="82"/>
      <c r="AG235" s="82"/>
      <c r="AH235" s="82"/>
    </row>
    <row r="236" spans="1:34" s="86" customFormat="1" ht="15.75" customHeight="1" x14ac:dyDescent="0.3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90"/>
      <c r="Z236" s="90"/>
      <c r="AA236" s="80"/>
      <c r="AB236" s="80"/>
      <c r="AC236" s="80"/>
      <c r="AD236" s="81"/>
      <c r="AE236" s="81"/>
      <c r="AF236" s="82"/>
      <c r="AG236" s="82"/>
      <c r="AH236" s="82"/>
    </row>
    <row r="237" spans="1:34" s="86" customFormat="1" ht="15.75" customHeight="1" x14ac:dyDescent="0.3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90"/>
      <c r="Z237" s="90"/>
      <c r="AA237" s="80"/>
      <c r="AB237" s="80"/>
      <c r="AC237" s="80"/>
      <c r="AD237" s="81"/>
      <c r="AE237" s="81"/>
      <c r="AF237" s="82"/>
      <c r="AG237" s="82"/>
      <c r="AH237" s="82"/>
    </row>
    <row r="238" spans="1:34" s="86" customFormat="1" ht="15.75" customHeight="1" x14ac:dyDescent="0.3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90"/>
      <c r="Z238" s="90"/>
      <c r="AA238" s="80"/>
      <c r="AB238" s="80"/>
      <c r="AC238" s="80"/>
      <c r="AD238" s="81"/>
      <c r="AE238" s="81"/>
      <c r="AF238" s="82"/>
      <c r="AG238" s="82"/>
      <c r="AH238" s="82"/>
    </row>
    <row r="239" spans="1:34" s="86" customFormat="1" ht="15.75" customHeight="1" x14ac:dyDescent="0.3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90"/>
      <c r="Z239" s="90"/>
      <c r="AA239" s="80"/>
      <c r="AB239" s="80"/>
      <c r="AC239" s="80"/>
      <c r="AD239" s="81"/>
      <c r="AE239" s="81"/>
      <c r="AF239" s="82"/>
      <c r="AG239" s="82"/>
      <c r="AH239" s="82"/>
    </row>
    <row r="240" spans="1:34" s="86" customFormat="1" ht="15.75" customHeight="1" x14ac:dyDescent="0.3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90"/>
      <c r="Z240" s="90"/>
      <c r="AA240" s="80"/>
      <c r="AB240" s="80"/>
      <c r="AC240" s="80"/>
      <c r="AD240" s="81"/>
      <c r="AE240" s="81"/>
      <c r="AF240" s="82"/>
      <c r="AG240" s="82"/>
      <c r="AH240" s="82"/>
    </row>
    <row r="241" spans="1:34" s="86" customFormat="1" ht="15.75" customHeight="1" x14ac:dyDescent="0.3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90"/>
      <c r="Z241" s="90"/>
      <c r="AA241" s="80"/>
      <c r="AB241" s="80"/>
      <c r="AC241" s="80"/>
      <c r="AD241" s="81"/>
      <c r="AE241" s="81"/>
      <c r="AF241" s="82"/>
      <c r="AG241" s="82"/>
      <c r="AH241" s="82"/>
    </row>
    <row r="242" spans="1:34" s="86" customFormat="1" ht="15.75" customHeight="1" x14ac:dyDescent="0.3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90"/>
      <c r="Z242" s="90"/>
      <c r="AA242" s="80"/>
      <c r="AB242" s="80"/>
      <c r="AC242" s="80"/>
      <c r="AD242" s="81"/>
      <c r="AE242" s="81"/>
      <c r="AF242" s="82"/>
      <c r="AG242" s="82"/>
      <c r="AH242" s="82"/>
    </row>
    <row r="243" spans="1:34" s="86" customFormat="1" ht="15.75" customHeight="1" x14ac:dyDescent="0.3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90"/>
      <c r="Z243" s="90"/>
      <c r="AA243" s="80"/>
      <c r="AB243" s="80"/>
      <c r="AC243" s="80"/>
      <c r="AD243" s="81"/>
      <c r="AE243" s="81"/>
      <c r="AF243" s="82"/>
      <c r="AG243" s="82"/>
      <c r="AH243" s="82"/>
    </row>
    <row r="244" spans="1:34" s="86" customFormat="1" ht="15.75" customHeight="1" x14ac:dyDescent="0.3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90"/>
      <c r="Z244" s="90"/>
      <c r="AA244" s="80"/>
      <c r="AB244" s="80"/>
      <c r="AC244" s="80"/>
      <c r="AD244" s="81"/>
      <c r="AE244" s="81"/>
      <c r="AF244" s="82"/>
      <c r="AG244" s="82"/>
      <c r="AH244" s="82"/>
    </row>
    <row r="245" spans="1:34" s="86" customFormat="1" ht="15.75" customHeight="1" x14ac:dyDescent="0.3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90"/>
      <c r="Z245" s="90"/>
      <c r="AA245" s="80"/>
      <c r="AB245" s="80"/>
      <c r="AC245" s="80"/>
      <c r="AD245" s="81"/>
      <c r="AE245" s="81"/>
      <c r="AF245" s="82"/>
      <c r="AG245" s="82"/>
      <c r="AH245" s="82"/>
    </row>
    <row r="246" spans="1:34" s="86" customFormat="1" ht="15.75" customHeight="1" x14ac:dyDescent="0.3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90"/>
      <c r="Z246" s="90"/>
      <c r="AA246" s="80"/>
      <c r="AB246" s="80"/>
      <c r="AC246" s="80"/>
      <c r="AD246" s="81"/>
      <c r="AE246" s="81"/>
      <c r="AF246" s="82"/>
      <c r="AG246" s="82"/>
      <c r="AH246" s="82"/>
    </row>
    <row r="247" spans="1:34" s="86" customFormat="1" ht="15.75" customHeight="1" x14ac:dyDescent="0.3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90"/>
      <c r="Z247" s="90"/>
      <c r="AA247" s="80"/>
      <c r="AB247" s="80"/>
      <c r="AC247" s="80"/>
      <c r="AD247" s="81"/>
      <c r="AE247" s="81"/>
      <c r="AF247" s="82"/>
      <c r="AG247" s="82"/>
      <c r="AH247" s="82"/>
    </row>
    <row r="248" spans="1:34" s="86" customFormat="1" ht="15.75" customHeight="1" x14ac:dyDescent="0.3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90"/>
      <c r="Z248" s="90"/>
      <c r="AA248" s="80"/>
      <c r="AB248" s="80"/>
      <c r="AC248" s="80"/>
      <c r="AD248" s="81"/>
      <c r="AE248" s="81"/>
      <c r="AF248" s="82"/>
      <c r="AG248" s="82"/>
      <c r="AH248" s="82"/>
    </row>
    <row r="249" spans="1:34" s="86" customFormat="1" ht="15.75" customHeight="1" x14ac:dyDescent="0.3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90"/>
      <c r="Z249" s="90"/>
      <c r="AA249" s="80"/>
      <c r="AB249" s="80"/>
      <c r="AC249" s="80"/>
      <c r="AD249" s="81"/>
      <c r="AE249" s="81"/>
      <c r="AF249" s="82"/>
      <c r="AG249" s="82"/>
      <c r="AH249" s="82"/>
    </row>
    <row r="250" spans="1:34" s="86" customFormat="1" ht="15.75" customHeight="1" x14ac:dyDescent="0.3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90"/>
      <c r="Z250" s="90"/>
      <c r="AA250" s="80"/>
      <c r="AB250" s="80"/>
      <c r="AC250" s="80"/>
      <c r="AD250" s="81"/>
      <c r="AE250" s="81"/>
      <c r="AF250" s="82"/>
      <c r="AG250" s="82"/>
      <c r="AH250" s="82"/>
    </row>
    <row r="251" spans="1:34" s="86" customFormat="1" ht="15.75" customHeight="1" x14ac:dyDescent="0.3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90"/>
      <c r="Z251" s="90"/>
      <c r="AA251" s="80"/>
      <c r="AB251" s="80"/>
      <c r="AC251" s="80"/>
      <c r="AD251" s="81"/>
      <c r="AE251" s="81"/>
      <c r="AF251" s="82"/>
      <c r="AG251" s="82"/>
      <c r="AH251" s="82"/>
    </row>
    <row r="252" spans="1:34" s="86" customFormat="1" ht="15.75" customHeight="1" x14ac:dyDescent="0.3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90"/>
      <c r="Z252" s="90"/>
      <c r="AA252" s="80"/>
      <c r="AB252" s="80"/>
      <c r="AC252" s="80"/>
      <c r="AD252" s="81"/>
      <c r="AE252" s="81"/>
      <c r="AF252" s="82"/>
      <c r="AG252" s="82"/>
      <c r="AH252" s="82"/>
    </row>
    <row r="253" spans="1:34" s="86" customFormat="1" ht="15.75" customHeight="1" x14ac:dyDescent="0.3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90"/>
      <c r="Z253" s="90"/>
      <c r="AA253" s="80"/>
      <c r="AB253" s="80"/>
      <c r="AC253" s="80"/>
      <c r="AD253" s="81"/>
      <c r="AE253" s="81"/>
      <c r="AF253" s="82"/>
      <c r="AG253" s="82"/>
      <c r="AH253" s="82"/>
    </row>
    <row r="254" spans="1:34" s="86" customFormat="1" ht="15.75" customHeight="1" x14ac:dyDescent="0.3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90"/>
      <c r="Z254" s="90"/>
      <c r="AA254" s="80"/>
      <c r="AB254" s="80"/>
      <c r="AC254" s="80"/>
      <c r="AD254" s="81"/>
      <c r="AE254" s="81"/>
      <c r="AF254" s="82"/>
      <c r="AG254" s="82"/>
      <c r="AH254" s="82"/>
    </row>
    <row r="255" spans="1:34" s="86" customFormat="1" ht="15.75" customHeight="1" x14ac:dyDescent="0.3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90"/>
      <c r="Z255" s="90"/>
      <c r="AA255" s="80"/>
      <c r="AB255" s="80"/>
      <c r="AC255" s="80"/>
      <c r="AD255" s="81"/>
      <c r="AE255" s="81"/>
      <c r="AF255" s="82"/>
      <c r="AG255" s="82"/>
      <c r="AH255" s="82"/>
    </row>
    <row r="256" spans="1:34" s="86" customFormat="1" ht="15.75" customHeight="1" x14ac:dyDescent="0.3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90"/>
      <c r="Z256" s="90"/>
      <c r="AA256" s="80"/>
      <c r="AB256" s="80"/>
      <c r="AC256" s="80"/>
      <c r="AD256" s="81"/>
      <c r="AE256" s="81"/>
      <c r="AF256" s="82"/>
      <c r="AG256" s="82"/>
      <c r="AH256" s="82"/>
    </row>
    <row r="257" spans="1:34" s="86" customFormat="1" ht="15.75" customHeight="1" x14ac:dyDescent="0.3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90"/>
      <c r="Z257" s="90"/>
      <c r="AA257" s="80"/>
      <c r="AB257" s="80"/>
      <c r="AC257" s="80"/>
      <c r="AD257" s="81"/>
      <c r="AE257" s="81"/>
      <c r="AF257" s="82"/>
      <c r="AG257" s="82"/>
      <c r="AH257" s="82"/>
    </row>
    <row r="258" spans="1:34" s="86" customFormat="1" ht="15.75" customHeight="1" x14ac:dyDescent="0.3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90"/>
      <c r="Z258" s="90"/>
      <c r="AA258" s="80"/>
      <c r="AB258" s="80"/>
      <c r="AC258" s="80"/>
      <c r="AD258" s="81"/>
      <c r="AE258" s="81"/>
      <c r="AF258" s="82"/>
      <c r="AG258" s="82"/>
      <c r="AH258" s="82"/>
    </row>
    <row r="259" spans="1:34" s="86" customFormat="1" ht="15.75" customHeight="1" x14ac:dyDescent="0.3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90"/>
      <c r="Z259" s="90"/>
      <c r="AA259" s="80"/>
      <c r="AB259" s="80"/>
      <c r="AC259" s="80"/>
      <c r="AD259" s="81"/>
      <c r="AE259" s="81"/>
      <c r="AF259" s="82"/>
      <c r="AG259" s="82"/>
      <c r="AH259" s="82"/>
    </row>
    <row r="260" spans="1:34" s="86" customFormat="1" ht="15.75" customHeight="1" x14ac:dyDescent="0.3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90"/>
      <c r="Z260" s="90"/>
      <c r="AA260" s="80"/>
      <c r="AB260" s="80"/>
      <c r="AC260" s="80"/>
      <c r="AD260" s="81"/>
      <c r="AE260" s="81"/>
      <c r="AF260" s="82"/>
      <c r="AG260" s="82"/>
      <c r="AH260" s="82"/>
    </row>
    <row r="261" spans="1:34" s="86" customFormat="1" ht="15.75" customHeight="1" x14ac:dyDescent="0.3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90"/>
      <c r="Z261" s="90"/>
      <c r="AA261" s="80"/>
      <c r="AB261" s="80"/>
      <c r="AC261" s="80"/>
      <c r="AD261" s="81"/>
      <c r="AE261" s="81"/>
      <c r="AF261" s="82"/>
      <c r="AG261" s="82"/>
      <c r="AH261" s="82"/>
    </row>
    <row r="262" spans="1:34" s="86" customFormat="1" ht="15.75" customHeight="1" x14ac:dyDescent="0.3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90"/>
      <c r="Z262" s="90"/>
      <c r="AA262" s="80"/>
      <c r="AB262" s="80"/>
      <c r="AC262" s="80"/>
      <c r="AD262" s="81"/>
      <c r="AE262" s="81"/>
      <c r="AF262" s="82"/>
      <c r="AG262" s="82"/>
      <c r="AH262" s="82"/>
    </row>
    <row r="263" spans="1:34" s="86" customFormat="1" ht="15.75" customHeight="1" x14ac:dyDescent="0.3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90"/>
      <c r="Z263" s="90"/>
      <c r="AA263" s="80"/>
      <c r="AB263" s="80"/>
      <c r="AC263" s="80"/>
      <c r="AD263" s="81"/>
      <c r="AE263" s="81"/>
      <c r="AF263" s="82"/>
      <c r="AG263" s="82"/>
      <c r="AH263" s="82"/>
    </row>
    <row r="264" spans="1:34" s="86" customFormat="1" ht="15.75" customHeight="1" x14ac:dyDescent="0.3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90"/>
      <c r="Z264" s="90"/>
      <c r="AA264" s="80"/>
      <c r="AB264" s="80"/>
      <c r="AC264" s="80"/>
      <c r="AD264" s="81"/>
      <c r="AE264" s="81"/>
      <c r="AF264" s="82"/>
      <c r="AG264" s="82"/>
      <c r="AH264" s="82"/>
    </row>
    <row r="265" spans="1:34" s="86" customFormat="1" ht="15.75" customHeight="1" x14ac:dyDescent="0.3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90"/>
      <c r="Z265" s="90"/>
      <c r="AA265" s="80"/>
      <c r="AB265" s="80"/>
      <c r="AC265" s="80"/>
      <c r="AD265" s="81"/>
      <c r="AE265" s="81"/>
      <c r="AF265" s="82"/>
      <c r="AG265" s="82"/>
      <c r="AH265" s="82"/>
    </row>
    <row r="266" spans="1:34" s="86" customFormat="1" ht="15.75" customHeight="1" x14ac:dyDescent="0.3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90"/>
      <c r="Z266" s="90"/>
      <c r="AA266" s="80"/>
      <c r="AB266" s="80"/>
      <c r="AC266" s="80"/>
      <c r="AD266" s="81"/>
      <c r="AE266" s="81"/>
      <c r="AF266" s="82"/>
      <c r="AG266" s="82"/>
      <c r="AH266" s="82"/>
    </row>
    <row r="267" spans="1:34" s="86" customFormat="1" ht="15.75" customHeight="1" x14ac:dyDescent="0.3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90"/>
      <c r="Z267" s="90"/>
      <c r="AA267" s="80"/>
      <c r="AB267" s="80"/>
      <c r="AC267" s="80"/>
      <c r="AD267" s="81"/>
      <c r="AE267" s="81"/>
      <c r="AF267" s="82"/>
      <c r="AG267" s="82"/>
      <c r="AH267" s="82"/>
    </row>
    <row r="268" spans="1:34" s="86" customFormat="1" ht="15.75" customHeight="1" x14ac:dyDescent="0.3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90"/>
      <c r="Z268" s="90"/>
      <c r="AA268" s="80"/>
      <c r="AB268" s="80"/>
      <c r="AC268" s="80"/>
      <c r="AD268" s="81"/>
      <c r="AE268" s="81"/>
      <c r="AF268" s="82"/>
      <c r="AG268" s="82"/>
      <c r="AH268" s="82"/>
    </row>
    <row r="269" spans="1:34" s="86" customFormat="1" ht="15.75" customHeight="1" x14ac:dyDescent="0.3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90"/>
      <c r="Z269" s="90"/>
      <c r="AA269" s="80"/>
      <c r="AB269" s="80"/>
      <c r="AC269" s="80"/>
      <c r="AD269" s="81"/>
      <c r="AE269" s="81"/>
      <c r="AF269" s="82"/>
      <c r="AG269" s="82"/>
      <c r="AH269" s="82"/>
    </row>
    <row r="270" spans="1:34" s="86" customFormat="1" ht="15.75" customHeight="1" x14ac:dyDescent="0.3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90"/>
      <c r="Z270" s="90"/>
      <c r="AA270" s="80"/>
      <c r="AB270" s="80"/>
      <c r="AC270" s="80"/>
      <c r="AD270" s="81"/>
      <c r="AE270" s="81"/>
      <c r="AF270" s="82"/>
      <c r="AG270" s="82"/>
      <c r="AH270" s="82"/>
    </row>
    <row r="271" spans="1:34" s="86" customFormat="1" ht="15.75" customHeight="1" x14ac:dyDescent="0.3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90"/>
      <c r="Z271" s="90"/>
      <c r="AA271" s="80"/>
      <c r="AB271" s="80"/>
      <c r="AC271" s="80"/>
      <c r="AD271" s="81"/>
      <c r="AE271" s="81"/>
      <c r="AF271" s="82"/>
      <c r="AG271" s="82"/>
      <c r="AH271" s="82"/>
    </row>
    <row r="272" spans="1:34" s="86" customFormat="1" ht="15.75" customHeight="1" x14ac:dyDescent="0.3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90"/>
      <c r="Z272" s="90"/>
      <c r="AA272" s="80"/>
      <c r="AB272" s="80"/>
      <c r="AC272" s="80"/>
      <c r="AD272" s="81"/>
      <c r="AE272" s="81"/>
      <c r="AF272" s="82"/>
      <c r="AG272" s="82"/>
      <c r="AH272" s="82"/>
    </row>
    <row r="273" spans="1:34" s="86" customFormat="1" ht="15.75" customHeight="1" x14ac:dyDescent="0.3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90"/>
      <c r="Z273" s="90"/>
      <c r="AA273" s="80"/>
      <c r="AB273" s="80"/>
      <c r="AC273" s="80"/>
      <c r="AD273" s="81"/>
      <c r="AE273" s="81"/>
      <c r="AF273" s="82"/>
      <c r="AG273" s="82"/>
      <c r="AH273" s="82"/>
    </row>
    <row r="274" spans="1:34" s="86" customFormat="1" ht="15.75" customHeight="1" x14ac:dyDescent="0.3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90"/>
      <c r="Z274" s="90"/>
      <c r="AA274" s="80"/>
      <c r="AB274" s="80"/>
      <c r="AC274" s="80"/>
      <c r="AD274" s="81"/>
      <c r="AE274" s="81"/>
      <c r="AF274" s="82"/>
      <c r="AG274" s="82"/>
      <c r="AH274" s="82"/>
    </row>
    <row r="275" spans="1:34" s="86" customFormat="1" ht="15.75" customHeight="1" x14ac:dyDescent="0.3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90"/>
      <c r="Z275" s="90"/>
      <c r="AA275" s="80"/>
      <c r="AB275" s="80"/>
      <c r="AC275" s="80"/>
      <c r="AD275" s="81"/>
      <c r="AE275" s="81"/>
      <c r="AF275" s="82"/>
      <c r="AG275" s="82"/>
      <c r="AH275" s="82"/>
    </row>
    <row r="276" spans="1:34" s="86" customFormat="1" ht="15.75" customHeight="1" x14ac:dyDescent="0.3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90"/>
      <c r="Z276" s="90"/>
      <c r="AA276" s="80"/>
      <c r="AB276" s="80"/>
      <c r="AC276" s="80"/>
      <c r="AD276" s="81"/>
      <c r="AE276" s="81"/>
      <c r="AF276" s="82"/>
      <c r="AG276" s="82"/>
      <c r="AH276" s="82"/>
    </row>
    <row r="277" spans="1:34" s="86" customFormat="1" ht="15.75" customHeight="1" x14ac:dyDescent="0.3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90"/>
      <c r="Z277" s="90"/>
      <c r="AA277" s="80"/>
      <c r="AB277" s="80"/>
      <c r="AC277" s="80"/>
      <c r="AD277" s="81"/>
      <c r="AE277" s="81"/>
      <c r="AF277" s="82"/>
      <c r="AG277" s="82"/>
      <c r="AH277" s="82"/>
    </row>
    <row r="278" spans="1:34" s="86" customFormat="1" ht="15.75" customHeight="1" x14ac:dyDescent="0.3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90"/>
      <c r="Z278" s="90"/>
      <c r="AA278" s="80"/>
      <c r="AB278" s="80"/>
      <c r="AC278" s="80"/>
      <c r="AD278" s="81"/>
      <c r="AE278" s="81"/>
      <c r="AF278" s="82"/>
      <c r="AG278" s="82"/>
      <c r="AH278" s="82"/>
    </row>
    <row r="279" spans="1:34" s="86" customFormat="1" ht="15.75" customHeight="1" x14ac:dyDescent="0.3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90"/>
      <c r="Z279" s="90"/>
      <c r="AA279" s="80"/>
      <c r="AB279" s="80"/>
      <c r="AC279" s="80"/>
      <c r="AD279" s="81"/>
      <c r="AE279" s="81"/>
      <c r="AF279" s="82"/>
      <c r="AG279" s="82"/>
      <c r="AH279" s="82"/>
    </row>
    <row r="280" spans="1:34" s="86" customFormat="1" ht="15.75" customHeight="1" x14ac:dyDescent="0.3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90"/>
      <c r="Z280" s="90"/>
      <c r="AA280" s="80"/>
      <c r="AB280" s="80"/>
      <c r="AC280" s="80"/>
      <c r="AD280" s="81"/>
      <c r="AE280" s="81"/>
      <c r="AF280" s="82"/>
      <c r="AG280" s="82"/>
      <c r="AH280" s="82"/>
    </row>
    <row r="281" spans="1:34" s="86" customFormat="1" ht="15.75" customHeight="1" x14ac:dyDescent="0.3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90"/>
      <c r="Z281" s="90"/>
      <c r="AA281" s="80"/>
      <c r="AB281" s="80"/>
      <c r="AC281" s="80"/>
      <c r="AD281" s="81"/>
      <c r="AE281" s="81"/>
      <c r="AF281" s="82"/>
      <c r="AG281" s="82"/>
      <c r="AH281" s="82"/>
    </row>
    <row r="282" spans="1:34" s="86" customFormat="1" ht="15.75" customHeight="1" x14ac:dyDescent="0.3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90"/>
      <c r="Z282" s="90"/>
      <c r="AA282" s="80"/>
      <c r="AB282" s="80"/>
      <c r="AC282" s="80"/>
      <c r="AD282" s="81"/>
      <c r="AE282" s="81"/>
      <c r="AF282" s="82"/>
      <c r="AG282" s="82"/>
      <c r="AH282" s="82"/>
    </row>
    <row r="283" spans="1:34" s="86" customFormat="1" ht="15.75" customHeight="1" x14ac:dyDescent="0.3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90"/>
      <c r="Z283" s="90"/>
      <c r="AA283" s="80"/>
      <c r="AB283" s="80"/>
      <c r="AC283" s="80"/>
      <c r="AD283" s="81"/>
      <c r="AE283" s="81"/>
      <c r="AF283" s="82"/>
      <c r="AG283" s="82"/>
      <c r="AH283" s="82"/>
    </row>
    <row r="284" spans="1:34" s="86" customFormat="1" ht="15.75" customHeight="1" x14ac:dyDescent="0.3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90"/>
      <c r="Z284" s="90"/>
      <c r="AA284" s="80"/>
      <c r="AB284" s="80"/>
      <c r="AC284" s="80"/>
      <c r="AD284" s="81"/>
      <c r="AE284" s="81"/>
      <c r="AF284" s="82"/>
      <c r="AG284" s="82"/>
      <c r="AH284" s="82"/>
    </row>
    <row r="285" spans="1:34" s="86" customFormat="1" ht="15.75" customHeight="1" x14ac:dyDescent="0.3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90"/>
      <c r="Z285" s="90"/>
      <c r="AA285" s="80"/>
      <c r="AB285" s="80"/>
      <c r="AC285" s="80"/>
      <c r="AD285" s="81"/>
      <c r="AE285" s="81"/>
      <c r="AF285" s="82"/>
      <c r="AG285" s="82"/>
      <c r="AH285" s="82"/>
    </row>
    <row r="286" spans="1:34" s="86" customFormat="1" ht="15.75" customHeight="1" x14ac:dyDescent="0.3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90"/>
      <c r="Z286" s="90"/>
      <c r="AA286" s="80"/>
      <c r="AB286" s="80"/>
      <c r="AC286" s="80"/>
      <c r="AD286" s="81"/>
      <c r="AE286" s="81"/>
      <c r="AF286" s="82"/>
      <c r="AG286" s="82"/>
      <c r="AH286" s="82"/>
    </row>
    <row r="287" spans="1:34" s="86" customFormat="1" ht="15.75" customHeight="1" x14ac:dyDescent="0.3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90"/>
      <c r="Z287" s="90"/>
      <c r="AA287" s="80"/>
      <c r="AB287" s="80"/>
      <c r="AC287" s="80"/>
      <c r="AD287" s="81"/>
      <c r="AE287" s="81"/>
      <c r="AF287" s="82"/>
      <c r="AG287" s="82"/>
      <c r="AH287" s="82"/>
    </row>
    <row r="288" spans="1:34" s="86" customFormat="1" ht="15.75" customHeight="1" x14ac:dyDescent="0.3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90"/>
      <c r="Z288" s="90"/>
      <c r="AA288" s="80"/>
      <c r="AB288" s="80"/>
      <c r="AC288" s="80"/>
      <c r="AD288" s="81"/>
      <c r="AE288" s="81"/>
      <c r="AF288" s="82"/>
      <c r="AG288" s="82"/>
      <c r="AH288" s="82"/>
    </row>
    <row r="289" spans="1:34" s="86" customFormat="1" ht="15.75" customHeight="1" x14ac:dyDescent="0.3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90"/>
      <c r="Z289" s="90"/>
      <c r="AA289" s="80"/>
      <c r="AB289" s="80"/>
      <c r="AC289" s="80"/>
      <c r="AD289" s="81"/>
      <c r="AE289" s="81"/>
      <c r="AF289" s="82"/>
      <c r="AG289" s="82"/>
      <c r="AH289" s="82"/>
    </row>
    <row r="290" spans="1:34" s="86" customFormat="1" ht="15.75" customHeight="1" x14ac:dyDescent="0.3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90"/>
      <c r="Z290" s="90"/>
      <c r="AA290" s="80"/>
      <c r="AB290" s="80"/>
      <c r="AC290" s="80"/>
      <c r="AD290" s="81"/>
      <c r="AE290" s="81"/>
      <c r="AF290" s="82"/>
      <c r="AG290" s="82"/>
      <c r="AH290" s="82"/>
    </row>
    <row r="291" spans="1:34" s="86" customFormat="1" ht="15.75" customHeight="1" x14ac:dyDescent="0.3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90"/>
      <c r="Z291" s="90"/>
      <c r="AA291" s="80"/>
      <c r="AB291" s="80"/>
      <c r="AC291" s="80"/>
      <c r="AD291" s="81"/>
      <c r="AE291" s="81"/>
      <c r="AF291" s="82"/>
      <c r="AG291" s="82"/>
      <c r="AH291" s="82"/>
    </row>
    <row r="292" spans="1:34" s="86" customFormat="1" ht="15.75" customHeight="1" x14ac:dyDescent="0.3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90"/>
      <c r="Z292" s="90"/>
      <c r="AA292" s="80"/>
      <c r="AB292" s="80"/>
      <c r="AC292" s="80"/>
      <c r="AD292" s="81"/>
      <c r="AE292" s="81"/>
      <c r="AF292" s="82"/>
      <c r="AG292" s="82"/>
      <c r="AH292" s="82"/>
    </row>
    <row r="293" spans="1:34" s="86" customFormat="1" ht="15.75" customHeight="1" x14ac:dyDescent="0.3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90"/>
      <c r="Z293" s="90"/>
      <c r="AA293" s="80"/>
      <c r="AB293" s="80"/>
      <c r="AC293" s="80"/>
      <c r="AD293" s="81"/>
      <c r="AE293" s="81"/>
      <c r="AF293" s="82"/>
      <c r="AG293" s="82"/>
      <c r="AH293" s="82"/>
    </row>
    <row r="294" spans="1:34" s="86" customFormat="1" ht="15.75" customHeight="1" x14ac:dyDescent="0.3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90"/>
      <c r="Z294" s="90"/>
      <c r="AA294" s="80"/>
      <c r="AB294" s="80"/>
      <c r="AC294" s="80"/>
      <c r="AD294" s="81"/>
      <c r="AE294" s="81"/>
      <c r="AF294" s="82"/>
      <c r="AG294" s="82"/>
      <c r="AH294" s="82"/>
    </row>
    <row r="295" spans="1:34" s="86" customFormat="1" ht="15.75" customHeight="1" x14ac:dyDescent="0.3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90"/>
      <c r="Z295" s="90"/>
      <c r="AA295" s="80"/>
      <c r="AB295" s="80"/>
      <c r="AC295" s="80"/>
      <c r="AD295" s="81"/>
      <c r="AE295" s="81"/>
      <c r="AF295" s="82"/>
      <c r="AG295" s="82"/>
      <c r="AH295" s="82"/>
    </row>
    <row r="296" spans="1:34" s="86" customFormat="1" ht="15.75" customHeight="1" x14ac:dyDescent="0.3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90"/>
      <c r="Z296" s="90"/>
      <c r="AA296" s="80"/>
      <c r="AB296" s="80"/>
      <c r="AC296" s="80"/>
      <c r="AD296" s="81"/>
      <c r="AE296" s="81"/>
      <c r="AF296" s="82"/>
      <c r="AG296" s="82"/>
      <c r="AH296" s="82"/>
    </row>
    <row r="297" spans="1:34" s="86" customFormat="1" ht="15.75" customHeight="1" x14ac:dyDescent="0.3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90"/>
      <c r="Z297" s="90"/>
      <c r="AA297" s="80"/>
      <c r="AB297" s="80"/>
      <c r="AC297" s="80"/>
      <c r="AD297" s="81"/>
      <c r="AE297" s="81"/>
      <c r="AF297" s="82"/>
      <c r="AG297" s="82"/>
      <c r="AH297" s="82"/>
    </row>
    <row r="298" spans="1:34" s="86" customFormat="1" ht="15.75" customHeight="1" x14ac:dyDescent="0.3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90"/>
      <c r="Z298" s="90"/>
      <c r="AA298" s="80"/>
      <c r="AB298" s="80"/>
      <c r="AC298" s="80"/>
      <c r="AD298" s="81"/>
      <c r="AE298" s="81"/>
      <c r="AF298" s="82"/>
      <c r="AG298" s="82"/>
      <c r="AH298" s="82"/>
    </row>
    <row r="299" spans="1:34" s="86" customFormat="1" ht="15.75" customHeight="1" x14ac:dyDescent="0.3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90"/>
      <c r="Z299" s="90"/>
      <c r="AA299" s="80"/>
      <c r="AB299" s="80"/>
      <c r="AC299" s="80"/>
      <c r="AD299" s="81"/>
      <c r="AE299" s="81"/>
      <c r="AF299" s="82"/>
      <c r="AG299" s="82"/>
      <c r="AH299" s="82"/>
    </row>
    <row r="300" spans="1:34" s="86" customFormat="1" ht="15.75" customHeight="1" x14ac:dyDescent="0.3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90"/>
      <c r="Z300" s="90"/>
      <c r="AA300" s="80"/>
      <c r="AB300" s="80"/>
      <c r="AC300" s="80"/>
      <c r="AD300" s="81"/>
      <c r="AE300" s="81"/>
      <c r="AF300" s="82"/>
      <c r="AG300" s="82"/>
      <c r="AH300" s="82"/>
    </row>
    <row r="301" spans="1:34" s="86" customFormat="1" ht="15.75" customHeight="1" x14ac:dyDescent="0.3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90"/>
      <c r="Z301" s="90"/>
      <c r="AA301" s="80"/>
      <c r="AB301" s="80"/>
      <c r="AC301" s="80"/>
      <c r="AD301" s="81"/>
      <c r="AE301" s="81"/>
      <c r="AF301" s="82"/>
      <c r="AG301" s="82"/>
      <c r="AH301" s="82"/>
    </row>
    <row r="302" spans="1:34" s="86" customFormat="1" ht="15.75" customHeight="1" x14ac:dyDescent="0.3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90"/>
      <c r="Z302" s="90"/>
      <c r="AA302" s="80"/>
      <c r="AB302" s="80"/>
      <c r="AC302" s="80"/>
      <c r="AD302" s="81"/>
      <c r="AE302" s="81"/>
      <c r="AF302" s="82"/>
      <c r="AG302" s="82"/>
      <c r="AH302" s="82"/>
    </row>
    <row r="303" spans="1:34" s="86" customFormat="1" ht="15.75" customHeight="1" x14ac:dyDescent="0.3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90"/>
      <c r="Z303" s="90"/>
      <c r="AA303" s="80"/>
      <c r="AB303" s="80"/>
      <c r="AC303" s="80"/>
      <c r="AD303" s="81"/>
      <c r="AE303" s="81"/>
      <c r="AF303" s="82"/>
      <c r="AG303" s="82"/>
      <c r="AH303" s="82"/>
    </row>
    <row r="304" spans="1:34" s="86" customFormat="1" ht="15.75" customHeight="1" x14ac:dyDescent="0.3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90"/>
      <c r="Z304" s="90"/>
      <c r="AA304" s="80"/>
      <c r="AB304" s="80"/>
      <c r="AC304" s="80"/>
      <c r="AD304" s="81"/>
      <c r="AE304" s="81"/>
      <c r="AF304" s="82"/>
      <c r="AG304" s="82"/>
      <c r="AH304" s="82"/>
    </row>
    <row r="305" spans="1:34" s="86" customFormat="1" ht="15.75" customHeight="1" x14ac:dyDescent="0.3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90"/>
      <c r="Z305" s="90"/>
      <c r="AA305" s="80"/>
      <c r="AB305" s="80"/>
      <c r="AC305" s="80"/>
      <c r="AD305" s="81"/>
      <c r="AE305" s="81"/>
      <c r="AF305" s="82"/>
      <c r="AG305" s="82"/>
      <c r="AH305" s="82"/>
    </row>
    <row r="306" spans="1:34" s="86" customFormat="1" ht="15.75" customHeight="1" x14ac:dyDescent="0.3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90"/>
      <c r="Z306" s="90"/>
      <c r="AA306" s="80"/>
      <c r="AB306" s="80"/>
      <c r="AC306" s="80"/>
      <c r="AD306" s="81"/>
      <c r="AE306" s="81"/>
      <c r="AF306" s="82"/>
      <c r="AG306" s="82"/>
      <c r="AH306" s="82"/>
    </row>
    <row r="307" spans="1:34" s="86" customFormat="1" ht="15.75" customHeight="1" x14ac:dyDescent="0.3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90"/>
      <c r="Z307" s="90"/>
      <c r="AA307" s="80"/>
      <c r="AB307" s="80"/>
      <c r="AC307" s="80"/>
      <c r="AD307" s="81"/>
      <c r="AE307" s="81"/>
      <c r="AF307" s="82"/>
      <c r="AG307" s="82"/>
      <c r="AH307" s="82"/>
    </row>
    <row r="308" spans="1:34" s="86" customFormat="1" ht="15.75" customHeight="1" x14ac:dyDescent="0.3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90"/>
      <c r="Z308" s="90"/>
      <c r="AA308" s="80"/>
      <c r="AB308" s="80"/>
      <c r="AC308" s="80"/>
      <c r="AD308" s="81"/>
      <c r="AE308" s="81"/>
      <c r="AF308" s="82"/>
      <c r="AG308" s="82"/>
      <c r="AH308" s="82"/>
    </row>
    <row r="309" spans="1:34" s="86" customFormat="1" ht="15.75" customHeight="1" x14ac:dyDescent="0.3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90"/>
      <c r="Z309" s="90"/>
      <c r="AA309" s="80"/>
      <c r="AB309" s="80"/>
      <c r="AC309" s="80"/>
      <c r="AD309" s="81"/>
      <c r="AE309" s="81"/>
      <c r="AF309" s="82"/>
      <c r="AG309" s="82"/>
      <c r="AH309" s="82"/>
    </row>
    <row r="310" spans="1:34" s="86" customFormat="1" ht="15.75" customHeight="1" x14ac:dyDescent="0.3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90"/>
      <c r="Z310" s="90"/>
      <c r="AA310" s="80"/>
      <c r="AB310" s="80"/>
      <c r="AC310" s="80"/>
      <c r="AD310" s="81"/>
      <c r="AE310" s="81"/>
      <c r="AF310" s="82"/>
      <c r="AG310" s="82"/>
      <c r="AH310" s="82"/>
    </row>
    <row r="311" spans="1:34" s="86" customFormat="1" ht="15.75" customHeight="1" x14ac:dyDescent="0.3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90"/>
      <c r="Z311" s="90"/>
      <c r="AA311" s="80"/>
      <c r="AB311" s="80"/>
      <c r="AC311" s="80"/>
      <c r="AD311" s="81"/>
      <c r="AE311" s="81"/>
      <c r="AF311" s="82"/>
      <c r="AG311" s="82"/>
      <c r="AH311" s="82"/>
    </row>
    <row r="312" spans="1:34" s="86" customFormat="1" ht="15.75" customHeight="1" x14ac:dyDescent="0.3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90"/>
      <c r="Z312" s="90"/>
      <c r="AA312" s="80"/>
      <c r="AB312" s="80"/>
      <c r="AC312" s="80"/>
      <c r="AD312" s="81"/>
      <c r="AE312" s="81"/>
      <c r="AF312" s="82"/>
      <c r="AG312" s="82"/>
      <c r="AH312" s="82"/>
    </row>
    <row r="313" spans="1:34" s="86" customFormat="1" ht="15.75" customHeight="1" x14ac:dyDescent="0.3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90"/>
      <c r="Z313" s="90"/>
      <c r="AA313" s="80"/>
      <c r="AB313" s="80"/>
      <c r="AC313" s="80"/>
      <c r="AD313" s="81"/>
      <c r="AE313" s="81"/>
      <c r="AF313" s="82"/>
      <c r="AG313" s="82"/>
      <c r="AH313" s="82"/>
    </row>
    <row r="314" spans="1:34" s="86" customFormat="1" ht="15.75" customHeight="1" x14ac:dyDescent="0.3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90"/>
      <c r="Z314" s="90"/>
      <c r="AA314" s="80"/>
      <c r="AB314" s="80"/>
      <c r="AC314" s="80"/>
      <c r="AD314" s="81"/>
      <c r="AE314" s="81"/>
      <c r="AF314" s="82"/>
      <c r="AG314" s="82"/>
      <c r="AH314" s="82"/>
    </row>
    <row r="315" spans="1:34" s="86" customFormat="1" ht="15.75" customHeight="1" x14ac:dyDescent="0.3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90"/>
      <c r="Z315" s="90"/>
      <c r="AA315" s="80"/>
      <c r="AB315" s="80"/>
      <c r="AC315" s="80"/>
      <c r="AD315" s="81"/>
      <c r="AE315" s="81"/>
      <c r="AF315" s="82"/>
      <c r="AG315" s="82"/>
      <c r="AH315" s="82"/>
    </row>
    <row r="316" spans="1:34" s="86" customFormat="1" ht="15.75" customHeight="1" x14ac:dyDescent="0.3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90"/>
      <c r="Z316" s="90"/>
      <c r="AA316" s="80"/>
      <c r="AB316" s="80"/>
      <c r="AC316" s="80"/>
      <c r="AD316" s="81"/>
      <c r="AE316" s="81"/>
      <c r="AF316" s="82"/>
      <c r="AG316" s="82"/>
      <c r="AH316" s="82"/>
    </row>
    <row r="317" spans="1:34" s="86" customFormat="1" ht="15.75" customHeight="1" x14ac:dyDescent="0.3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90"/>
      <c r="Z317" s="90"/>
      <c r="AA317" s="80"/>
      <c r="AB317" s="80"/>
      <c r="AC317" s="80"/>
      <c r="AD317" s="81"/>
      <c r="AE317" s="81"/>
      <c r="AF317" s="82"/>
      <c r="AG317" s="82"/>
      <c r="AH317" s="82"/>
    </row>
    <row r="318" spans="1:34" s="86" customFormat="1" ht="15.75" customHeight="1" x14ac:dyDescent="0.3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90"/>
      <c r="Z318" s="90"/>
      <c r="AA318" s="80"/>
      <c r="AB318" s="80"/>
      <c r="AC318" s="80"/>
      <c r="AD318" s="81"/>
      <c r="AE318" s="81"/>
      <c r="AF318" s="82"/>
      <c r="AG318" s="82"/>
      <c r="AH318" s="82"/>
    </row>
    <row r="319" spans="1:34" s="86" customFormat="1" ht="15.75" customHeight="1" x14ac:dyDescent="0.3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90"/>
      <c r="Z319" s="90"/>
      <c r="AA319" s="80"/>
      <c r="AB319" s="80"/>
      <c r="AC319" s="80"/>
      <c r="AD319" s="81"/>
      <c r="AE319" s="81"/>
      <c r="AF319" s="82"/>
      <c r="AG319" s="82"/>
      <c r="AH319" s="82"/>
    </row>
    <row r="320" spans="1:34" s="86" customFormat="1" ht="15.75" customHeight="1" x14ac:dyDescent="0.3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90"/>
      <c r="Z320" s="90"/>
      <c r="AA320" s="80"/>
      <c r="AB320" s="80"/>
      <c r="AC320" s="80"/>
      <c r="AD320" s="81"/>
      <c r="AE320" s="81"/>
      <c r="AF320" s="82"/>
      <c r="AG320" s="82"/>
      <c r="AH320" s="82"/>
    </row>
    <row r="321" spans="1:34" s="86" customFormat="1" ht="15.75" customHeight="1" x14ac:dyDescent="0.3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90"/>
      <c r="Z321" s="90"/>
      <c r="AA321" s="80"/>
      <c r="AB321" s="80"/>
      <c r="AC321" s="80"/>
      <c r="AD321" s="81"/>
      <c r="AE321" s="81"/>
      <c r="AF321" s="82"/>
      <c r="AG321" s="82"/>
      <c r="AH321" s="82"/>
    </row>
    <row r="322" spans="1:34" s="86" customFormat="1" ht="15.75" customHeight="1" x14ac:dyDescent="0.3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90"/>
      <c r="Z322" s="90"/>
      <c r="AA322" s="80"/>
      <c r="AB322" s="80"/>
      <c r="AC322" s="80"/>
      <c r="AD322" s="81"/>
      <c r="AE322" s="81"/>
      <c r="AF322" s="82"/>
      <c r="AG322" s="82"/>
      <c r="AH322" s="82"/>
    </row>
    <row r="323" spans="1:34" s="86" customFormat="1" ht="15.75" customHeight="1" x14ac:dyDescent="0.3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90"/>
      <c r="Z323" s="90"/>
      <c r="AA323" s="80"/>
      <c r="AB323" s="80"/>
      <c r="AC323" s="80"/>
      <c r="AD323" s="81"/>
      <c r="AE323" s="81"/>
      <c r="AF323" s="82"/>
      <c r="AG323" s="82"/>
      <c r="AH323" s="82"/>
    </row>
    <row r="324" spans="1:34" s="86" customFormat="1" ht="15.75" customHeight="1" x14ac:dyDescent="0.3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90"/>
      <c r="Z324" s="90"/>
      <c r="AA324" s="80"/>
      <c r="AB324" s="80"/>
      <c r="AC324" s="80"/>
      <c r="AD324" s="81"/>
      <c r="AE324" s="81"/>
      <c r="AF324" s="82"/>
      <c r="AG324" s="82"/>
      <c r="AH324" s="82"/>
    </row>
    <row r="325" spans="1:34" s="86" customFormat="1" ht="15.75" customHeight="1" x14ac:dyDescent="0.3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90"/>
      <c r="Z325" s="90"/>
      <c r="AA325" s="80"/>
      <c r="AB325" s="80"/>
      <c r="AC325" s="80"/>
      <c r="AD325" s="81"/>
      <c r="AE325" s="81"/>
      <c r="AF325" s="82"/>
      <c r="AG325" s="82"/>
      <c r="AH325" s="82"/>
    </row>
    <row r="326" spans="1:34" s="86" customFormat="1" ht="15.75" customHeight="1" x14ac:dyDescent="0.3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90"/>
      <c r="Z326" s="90"/>
      <c r="AA326" s="80"/>
      <c r="AB326" s="80"/>
      <c r="AC326" s="80"/>
      <c r="AD326" s="81"/>
      <c r="AE326" s="81"/>
      <c r="AF326" s="82"/>
      <c r="AG326" s="82"/>
      <c r="AH326" s="82"/>
    </row>
    <row r="327" spans="1:34" s="86" customFormat="1" ht="15.75" customHeight="1" x14ac:dyDescent="0.3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90"/>
      <c r="Z327" s="90"/>
      <c r="AA327" s="80"/>
      <c r="AB327" s="80"/>
      <c r="AC327" s="80"/>
      <c r="AD327" s="81"/>
      <c r="AE327" s="81"/>
      <c r="AF327" s="82"/>
      <c r="AG327" s="82"/>
      <c r="AH327" s="82"/>
    </row>
    <row r="328" spans="1:34" s="86" customFormat="1" ht="15.75" customHeight="1" x14ac:dyDescent="0.3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90"/>
      <c r="Z328" s="90"/>
      <c r="AA328" s="80"/>
      <c r="AB328" s="80"/>
      <c r="AC328" s="80"/>
      <c r="AD328" s="81"/>
      <c r="AE328" s="81"/>
      <c r="AF328" s="82"/>
      <c r="AG328" s="82"/>
      <c r="AH328" s="82"/>
    </row>
    <row r="329" spans="1:34" s="86" customFormat="1" ht="15.75" customHeight="1" x14ac:dyDescent="0.3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90"/>
      <c r="Z329" s="90"/>
      <c r="AA329" s="80"/>
      <c r="AB329" s="80"/>
      <c r="AC329" s="80"/>
      <c r="AD329" s="81"/>
      <c r="AE329" s="81"/>
      <c r="AF329" s="82"/>
      <c r="AG329" s="82"/>
      <c r="AH329" s="82"/>
    </row>
    <row r="330" spans="1:34" s="86" customFormat="1" ht="15.75" customHeight="1" x14ac:dyDescent="0.3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90"/>
      <c r="Z330" s="90"/>
      <c r="AA330" s="80"/>
      <c r="AB330" s="80"/>
      <c r="AC330" s="80"/>
      <c r="AD330" s="81"/>
      <c r="AE330" s="81"/>
      <c r="AF330" s="82"/>
      <c r="AG330" s="82"/>
      <c r="AH330" s="82"/>
    </row>
    <row r="331" spans="1:34" s="86" customFormat="1" ht="15.75" customHeight="1" x14ac:dyDescent="0.3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90"/>
      <c r="Z331" s="90"/>
      <c r="AA331" s="80"/>
      <c r="AB331" s="80"/>
      <c r="AC331" s="80"/>
      <c r="AD331" s="81"/>
      <c r="AE331" s="81"/>
      <c r="AF331" s="82"/>
      <c r="AG331" s="82"/>
      <c r="AH331" s="82"/>
    </row>
    <row r="332" spans="1:34" s="86" customFormat="1" ht="15.75" customHeight="1" x14ac:dyDescent="0.3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90"/>
      <c r="Z332" s="90"/>
      <c r="AA332" s="80"/>
      <c r="AB332" s="80"/>
      <c r="AC332" s="80"/>
      <c r="AD332" s="81"/>
      <c r="AE332" s="81"/>
      <c r="AF332" s="82"/>
      <c r="AG332" s="82"/>
      <c r="AH332" s="82"/>
    </row>
    <row r="333" spans="1:34" s="86" customFormat="1" ht="15.75" customHeight="1" x14ac:dyDescent="0.3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90"/>
      <c r="Z333" s="90"/>
      <c r="AA333" s="80"/>
      <c r="AB333" s="80"/>
      <c r="AC333" s="80"/>
      <c r="AD333" s="81"/>
      <c r="AE333" s="81"/>
      <c r="AF333" s="82"/>
      <c r="AG333" s="82"/>
      <c r="AH333" s="82"/>
    </row>
    <row r="334" spans="1:34" s="86" customFormat="1" ht="15.75" customHeight="1" x14ac:dyDescent="0.3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90"/>
      <c r="Z334" s="90"/>
      <c r="AA334" s="80"/>
      <c r="AB334" s="80"/>
      <c r="AC334" s="80"/>
      <c r="AD334" s="81"/>
      <c r="AE334" s="81"/>
      <c r="AF334" s="82"/>
      <c r="AG334" s="82"/>
      <c r="AH334" s="82"/>
    </row>
    <row r="335" spans="1:34" s="86" customFormat="1" ht="15.75" customHeight="1" x14ac:dyDescent="0.3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90"/>
      <c r="Z335" s="90"/>
      <c r="AA335" s="80"/>
      <c r="AB335" s="80"/>
      <c r="AC335" s="80"/>
      <c r="AD335" s="81"/>
      <c r="AE335" s="81"/>
      <c r="AF335" s="82"/>
      <c r="AG335" s="82"/>
      <c r="AH335" s="82"/>
    </row>
    <row r="336" spans="1:34" s="86" customFormat="1" ht="15.75" customHeight="1" x14ac:dyDescent="0.3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90"/>
      <c r="Z336" s="90"/>
      <c r="AA336" s="80"/>
      <c r="AB336" s="80"/>
      <c r="AC336" s="80"/>
      <c r="AD336" s="81"/>
      <c r="AE336" s="81"/>
      <c r="AF336" s="82"/>
      <c r="AG336" s="82"/>
      <c r="AH336" s="82"/>
    </row>
    <row r="337" spans="1:34" s="86" customFormat="1" ht="15.75" customHeight="1" x14ac:dyDescent="0.3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90"/>
      <c r="Z337" s="90"/>
      <c r="AA337" s="80"/>
      <c r="AB337" s="80"/>
      <c r="AC337" s="80"/>
      <c r="AD337" s="81"/>
      <c r="AE337" s="81"/>
      <c r="AF337" s="82"/>
      <c r="AG337" s="82"/>
      <c r="AH337" s="82"/>
    </row>
    <row r="338" spans="1:34" s="86" customFormat="1" ht="15.75" customHeight="1" x14ac:dyDescent="0.3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90"/>
      <c r="Z338" s="90"/>
      <c r="AA338" s="80"/>
      <c r="AB338" s="80"/>
      <c r="AC338" s="80"/>
      <c r="AD338" s="81"/>
      <c r="AE338" s="81"/>
      <c r="AF338" s="82"/>
      <c r="AG338" s="82"/>
      <c r="AH338" s="82"/>
    </row>
    <row r="339" spans="1:34" s="86" customFormat="1" ht="15.75" customHeight="1" x14ac:dyDescent="0.3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90"/>
      <c r="Z339" s="90"/>
      <c r="AA339" s="80"/>
      <c r="AB339" s="80"/>
      <c r="AC339" s="80"/>
      <c r="AD339" s="81"/>
      <c r="AE339" s="81"/>
      <c r="AF339" s="82"/>
      <c r="AG339" s="82"/>
      <c r="AH339" s="82"/>
    </row>
    <row r="340" spans="1:34" s="86" customFormat="1" ht="15.75" customHeight="1" x14ac:dyDescent="0.3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90"/>
      <c r="Z340" s="90"/>
      <c r="AA340" s="80"/>
      <c r="AB340" s="80"/>
      <c r="AC340" s="80"/>
      <c r="AD340" s="81"/>
      <c r="AE340" s="81"/>
      <c r="AF340" s="82"/>
      <c r="AG340" s="82"/>
      <c r="AH340" s="82"/>
    </row>
    <row r="341" spans="1:34" s="86" customFormat="1" ht="15.75" customHeight="1" x14ac:dyDescent="0.3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90"/>
      <c r="Z341" s="90"/>
      <c r="AA341" s="80"/>
      <c r="AB341" s="80"/>
      <c r="AC341" s="80"/>
      <c r="AD341" s="81"/>
      <c r="AE341" s="81"/>
      <c r="AF341" s="82"/>
      <c r="AG341" s="82"/>
      <c r="AH341" s="82"/>
    </row>
    <row r="342" spans="1:34" s="86" customFormat="1" ht="15.75" customHeight="1" x14ac:dyDescent="0.3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90"/>
      <c r="Z342" s="90"/>
      <c r="AA342" s="80"/>
      <c r="AB342" s="80"/>
      <c r="AC342" s="80"/>
      <c r="AD342" s="81"/>
      <c r="AE342" s="81"/>
      <c r="AF342" s="82"/>
      <c r="AG342" s="82"/>
      <c r="AH342" s="82"/>
    </row>
    <row r="343" spans="1:34" s="86" customFormat="1" ht="15.75" customHeight="1" x14ac:dyDescent="0.3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90"/>
      <c r="Z343" s="90"/>
      <c r="AA343" s="80"/>
      <c r="AB343" s="80"/>
      <c r="AC343" s="80"/>
      <c r="AD343" s="81"/>
      <c r="AE343" s="81"/>
      <c r="AF343" s="82"/>
      <c r="AG343" s="82"/>
      <c r="AH343" s="82"/>
    </row>
    <row r="344" spans="1:34" s="86" customFormat="1" ht="15.75" customHeight="1" x14ac:dyDescent="0.3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90"/>
      <c r="Z344" s="90"/>
      <c r="AA344" s="80"/>
      <c r="AB344" s="80"/>
      <c r="AC344" s="80"/>
      <c r="AD344" s="81"/>
      <c r="AE344" s="81"/>
      <c r="AF344" s="82"/>
      <c r="AG344" s="82"/>
      <c r="AH344" s="82"/>
    </row>
    <row r="345" spans="1:34" s="86" customFormat="1" ht="15.75" customHeight="1" x14ac:dyDescent="0.3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90"/>
      <c r="Z345" s="90"/>
      <c r="AA345" s="80"/>
      <c r="AB345" s="80"/>
      <c r="AC345" s="80"/>
      <c r="AD345" s="81"/>
      <c r="AE345" s="81"/>
      <c r="AF345" s="82"/>
      <c r="AG345" s="82"/>
      <c r="AH345" s="82"/>
    </row>
    <row r="346" spans="1:34" s="86" customFormat="1" ht="15.75" customHeight="1" x14ac:dyDescent="0.3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90"/>
      <c r="Z346" s="90"/>
      <c r="AA346" s="80"/>
      <c r="AB346" s="80"/>
      <c r="AC346" s="80"/>
      <c r="AD346" s="81"/>
      <c r="AE346" s="81"/>
      <c r="AF346" s="82"/>
      <c r="AG346" s="82"/>
      <c r="AH346" s="82"/>
    </row>
    <row r="347" spans="1:34" s="86" customFormat="1" ht="15.75" customHeight="1" x14ac:dyDescent="0.3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90"/>
      <c r="Z347" s="90"/>
      <c r="AA347" s="80"/>
      <c r="AB347" s="80"/>
      <c r="AC347" s="80"/>
      <c r="AD347" s="81"/>
      <c r="AE347" s="81"/>
      <c r="AF347" s="82"/>
      <c r="AG347" s="82"/>
      <c r="AH347" s="82"/>
    </row>
    <row r="348" spans="1:34" s="86" customFormat="1" ht="15.75" customHeight="1" x14ac:dyDescent="0.3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90"/>
      <c r="Z348" s="90"/>
      <c r="AA348" s="80"/>
      <c r="AB348" s="80"/>
      <c r="AC348" s="80"/>
      <c r="AD348" s="81"/>
      <c r="AE348" s="81"/>
      <c r="AF348" s="82"/>
      <c r="AG348" s="82"/>
      <c r="AH348" s="82"/>
    </row>
    <row r="349" spans="1:34" s="86" customFormat="1" ht="15.75" customHeight="1" x14ac:dyDescent="0.3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90"/>
      <c r="Z349" s="90"/>
      <c r="AA349" s="80"/>
      <c r="AB349" s="80"/>
      <c r="AC349" s="80"/>
      <c r="AD349" s="81"/>
      <c r="AE349" s="81"/>
      <c r="AF349" s="82"/>
      <c r="AG349" s="82"/>
      <c r="AH349" s="82"/>
    </row>
    <row r="350" spans="1:34" s="86" customFormat="1" ht="15.75" customHeight="1" x14ac:dyDescent="0.3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90"/>
      <c r="Z350" s="90"/>
      <c r="AA350" s="80"/>
      <c r="AB350" s="80"/>
      <c r="AC350" s="80"/>
      <c r="AD350" s="81"/>
      <c r="AE350" s="81"/>
      <c r="AF350" s="82"/>
      <c r="AG350" s="82"/>
      <c r="AH350" s="82"/>
    </row>
    <row r="351" spans="1:34" s="86" customFormat="1" ht="15.75" customHeight="1" x14ac:dyDescent="0.3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90"/>
      <c r="Z351" s="90"/>
      <c r="AA351" s="80"/>
      <c r="AB351" s="80"/>
      <c r="AC351" s="80"/>
      <c r="AD351" s="81"/>
      <c r="AE351" s="81"/>
      <c r="AF351" s="82"/>
      <c r="AG351" s="82"/>
      <c r="AH351" s="82"/>
    </row>
    <row r="352" spans="1:34" s="86" customFormat="1" ht="15.75" customHeight="1" x14ac:dyDescent="0.3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90"/>
      <c r="Z352" s="90"/>
      <c r="AA352" s="80"/>
      <c r="AB352" s="80"/>
      <c r="AC352" s="80"/>
      <c r="AD352" s="81"/>
      <c r="AE352" s="81"/>
      <c r="AF352" s="82"/>
      <c r="AG352" s="82"/>
      <c r="AH352" s="82"/>
    </row>
    <row r="353" spans="1:34" s="86" customFormat="1" ht="15.75" customHeight="1" x14ac:dyDescent="0.3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90"/>
      <c r="Z353" s="90"/>
      <c r="AA353" s="80"/>
      <c r="AB353" s="80"/>
      <c r="AC353" s="80"/>
      <c r="AD353" s="81"/>
      <c r="AE353" s="81"/>
      <c r="AF353" s="82"/>
      <c r="AG353" s="82"/>
      <c r="AH353" s="82"/>
    </row>
    <row r="354" spans="1:34" s="86" customFormat="1" ht="15.75" customHeight="1" x14ac:dyDescent="0.3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90"/>
      <c r="Z354" s="90"/>
      <c r="AA354" s="80"/>
      <c r="AB354" s="80"/>
      <c r="AC354" s="80"/>
      <c r="AD354" s="81"/>
      <c r="AE354" s="81"/>
      <c r="AF354" s="82"/>
      <c r="AG354" s="82"/>
      <c r="AH354" s="82"/>
    </row>
    <row r="355" spans="1:34" s="86" customFormat="1" ht="15.75" customHeight="1" x14ac:dyDescent="0.3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90"/>
      <c r="Z355" s="90"/>
      <c r="AA355" s="80"/>
      <c r="AB355" s="80"/>
      <c r="AC355" s="80"/>
      <c r="AD355" s="81"/>
      <c r="AE355" s="81"/>
      <c r="AF355" s="82"/>
      <c r="AG355" s="82"/>
      <c r="AH355" s="82"/>
    </row>
    <row r="356" spans="1:34" s="86" customFormat="1" ht="15.75" customHeight="1" x14ac:dyDescent="0.3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90"/>
      <c r="Z356" s="90"/>
      <c r="AA356" s="80"/>
      <c r="AB356" s="80"/>
      <c r="AC356" s="80"/>
      <c r="AD356" s="81"/>
      <c r="AE356" s="81"/>
      <c r="AF356" s="82"/>
      <c r="AG356" s="82"/>
      <c r="AH356" s="82"/>
    </row>
    <row r="357" spans="1:34" s="86" customFormat="1" ht="15.75" customHeight="1" x14ac:dyDescent="0.3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90"/>
      <c r="Z357" s="90"/>
      <c r="AA357" s="80"/>
      <c r="AB357" s="80"/>
      <c r="AC357" s="80"/>
      <c r="AD357" s="81"/>
      <c r="AE357" s="81"/>
      <c r="AF357" s="82"/>
      <c r="AG357" s="82"/>
      <c r="AH357" s="82"/>
    </row>
    <row r="358" spans="1:34" s="86" customFormat="1" ht="15.75" customHeight="1" x14ac:dyDescent="0.3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90"/>
      <c r="Z358" s="90"/>
      <c r="AA358" s="80"/>
      <c r="AB358" s="80"/>
      <c r="AC358" s="80"/>
      <c r="AD358" s="81"/>
      <c r="AE358" s="81"/>
      <c r="AF358" s="82"/>
      <c r="AG358" s="82"/>
      <c r="AH358" s="82"/>
    </row>
    <row r="359" spans="1:34" s="86" customFormat="1" ht="15.75" customHeight="1" x14ac:dyDescent="0.3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90"/>
      <c r="Z359" s="90"/>
      <c r="AA359" s="80"/>
      <c r="AB359" s="80"/>
      <c r="AC359" s="80"/>
      <c r="AD359" s="81"/>
      <c r="AE359" s="81"/>
      <c r="AF359" s="82"/>
      <c r="AG359" s="82"/>
      <c r="AH359" s="82"/>
    </row>
    <row r="360" spans="1:34" s="86" customFormat="1" ht="15.75" customHeight="1" x14ac:dyDescent="0.3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90"/>
      <c r="Z360" s="90"/>
      <c r="AA360" s="80"/>
      <c r="AB360" s="80"/>
      <c r="AC360" s="80"/>
      <c r="AD360" s="81"/>
      <c r="AE360" s="81"/>
      <c r="AF360" s="82"/>
      <c r="AG360" s="82"/>
      <c r="AH360" s="82"/>
    </row>
    <row r="361" spans="1:34" s="86" customFormat="1" ht="15.75" customHeight="1" x14ac:dyDescent="0.3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90"/>
      <c r="Z361" s="90"/>
      <c r="AA361" s="80"/>
      <c r="AB361" s="80"/>
      <c r="AC361" s="80"/>
      <c r="AD361" s="81"/>
      <c r="AE361" s="81"/>
      <c r="AF361" s="82"/>
      <c r="AG361" s="82"/>
      <c r="AH361" s="82"/>
    </row>
    <row r="362" spans="1:34" s="86" customFormat="1" ht="15.75" customHeight="1" x14ac:dyDescent="0.3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90"/>
      <c r="Z362" s="90"/>
      <c r="AA362" s="80"/>
      <c r="AB362" s="80"/>
      <c r="AC362" s="80"/>
      <c r="AD362" s="81"/>
      <c r="AE362" s="81"/>
      <c r="AF362" s="82"/>
      <c r="AG362" s="82"/>
      <c r="AH362" s="82"/>
    </row>
    <row r="363" spans="1:34" s="86" customFormat="1" ht="15.75" customHeight="1" x14ac:dyDescent="0.3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90"/>
      <c r="Z363" s="90"/>
      <c r="AA363" s="80"/>
      <c r="AB363" s="80"/>
      <c r="AC363" s="80"/>
      <c r="AD363" s="81"/>
      <c r="AE363" s="81"/>
      <c r="AF363" s="82"/>
      <c r="AG363" s="82"/>
      <c r="AH363" s="82"/>
    </row>
    <row r="364" spans="1:34" s="86" customFormat="1" ht="15.75" customHeight="1" x14ac:dyDescent="0.3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90"/>
      <c r="Z364" s="90"/>
      <c r="AA364" s="80"/>
      <c r="AB364" s="80"/>
      <c r="AC364" s="80"/>
      <c r="AD364" s="81"/>
      <c r="AE364" s="81"/>
      <c r="AF364" s="82"/>
      <c r="AG364" s="82"/>
      <c r="AH364" s="82"/>
    </row>
    <row r="365" spans="1:34" s="86" customFormat="1" ht="15.75" customHeight="1" x14ac:dyDescent="0.3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90"/>
      <c r="Z365" s="90"/>
      <c r="AA365" s="80"/>
      <c r="AB365" s="80"/>
      <c r="AC365" s="80"/>
      <c r="AD365" s="81"/>
      <c r="AE365" s="81"/>
      <c r="AF365" s="82"/>
      <c r="AG365" s="82"/>
      <c r="AH365" s="82"/>
    </row>
    <row r="366" spans="1:34" s="86" customFormat="1" ht="15.75" customHeight="1" x14ac:dyDescent="0.3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90"/>
      <c r="Z366" s="90"/>
      <c r="AA366" s="80"/>
      <c r="AB366" s="80"/>
      <c r="AC366" s="80"/>
      <c r="AD366" s="81"/>
      <c r="AE366" s="81"/>
      <c r="AF366" s="82"/>
      <c r="AG366" s="82"/>
      <c r="AH366" s="82"/>
    </row>
    <row r="367" spans="1:34" s="86" customFormat="1" ht="15.75" customHeight="1" x14ac:dyDescent="0.3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90"/>
      <c r="Z367" s="90"/>
      <c r="AA367" s="80"/>
      <c r="AB367" s="80"/>
      <c r="AC367" s="80"/>
      <c r="AD367" s="81"/>
      <c r="AE367" s="81"/>
      <c r="AF367" s="82"/>
      <c r="AG367" s="82"/>
      <c r="AH367" s="82"/>
    </row>
    <row r="368" spans="1:34" s="86" customFormat="1" ht="15.75" customHeight="1" x14ac:dyDescent="0.3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90"/>
      <c r="Z368" s="90"/>
      <c r="AA368" s="80"/>
      <c r="AB368" s="80"/>
      <c r="AC368" s="80"/>
      <c r="AD368" s="81"/>
      <c r="AE368" s="81"/>
      <c r="AF368" s="82"/>
      <c r="AG368" s="82"/>
      <c r="AH368" s="82"/>
    </row>
    <row r="369" spans="1:34" s="86" customFormat="1" ht="15.75" customHeight="1" x14ac:dyDescent="0.3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90"/>
      <c r="Z369" s="90"/>
      <c r="AA369" s="80"/>
      <c r="AB369" s="80"/>
      <c r="AC369" s="80"/>
      <c r="AD369" s="81"/>
      <c r="AE369" s="81"/>
      <c r="AF369" s="82"/>
      <c r="AG369" s="82"/>
      <c r="AH369" s="82"/>
    </row>
    <row r="370" spans="1:34" s="86" customFormat="1" ht="15.75" customHeight="1" x14ac:dyDescent="0.3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90"/>
      <c r="Z370" s="90"/>
      <c r="AA370" s="80"/>
      <c r="AB370" s="80"/>
      <c r="AC370" s="80"/>
      <c r="AD370" s="81"/>
      <c r="AE370" s="81"/>
      <c r="AF370" s="82"/>
      <c r="AG370" s="82"/>
      <c r="AH370" s="82"/>
    </row>
    <row r="371" spans="1:34" s="86" customFormat="1" ht="15.75" customHeight="1" x14ac:dyDescent="0.3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90"/>
      <c r="Z371" s="90"/>
      <c r="AA371" s="80"/>
      <c r="AB371" s="80"/>
      <c r="AC371" s="80"/>
      <c r="AD371" s="81"/>
      <c r="AE371" s="81"/>
      <c r="AF371" s="82"/>
      <c r="AG371" s="82"/>
      <c r="AH371" s="82"/>
    </row>
    <row r="372" spans="1:34" s="86" customFormat="1" ht="15.75" customHeight="1" x14ac:dyDescent="0.3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90"/>
      <c r="Z372" s="90"/>
      <c r="AA372" s="80"/>
      <c r="AB372" s="80"/>
      <c r="AC372" s="80"/>
      <c r="AD372" s="81"/>
      <c r="AE372" s="81"/>
      <c r="AF372" s="82"/>
      <c r="AG372" s="82"/>
      <c r="AH372" s="82"/>
    </row>
    <row r="373" spans="1:34" s="86" customFormat="1" ht="15.75" customHeight="1" x14ac:dyDescent="0.3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90"/>
      <c r="Z373" s="90"/>
      <c r="AA373" s="80"/>
      <c r="AB373" s="80"/>
      <c r="AC373" s="80"/>
      <c r="AD373" s="81"/>
      <c r="AE373" s="81"/>
      <c r="AF373" s="82"/>
      <c r="AG373" s="82"/>
      <c r="AH373" s="82"/>
    </row>
    <row r="374" spans="1:34" s="86" customFormat="1" ht="15.75" customHeight="1" x14ac:dyDescent="0.3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90"/>
      <c r="Z374" s="90"/>
      <c r="AA374" s="80"/>
      <c r="AB374" s="80"/>
      <c r="AC374" s="80"/>
      <c r="AD374" s="81"/>
      <c r="AE374" s="81"/>
      <c r="AF374" s="82"/>
      <c r="AG374" s="82"/>
      <c r="AH374" s="82"/>
    </row>
    <row r="375" spans="1:34" s="86" customFormat="1" ht="15.75" customHeight="1" x14ac:dyDescent="0.3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90"/>
      <c r="Z375" s="90"/>
      <c r="AA375" s="80"/>
      <c r="AB375" s="80"/>
      <c r="AC375" s="80"/>
      <c r="AD375" s="81"/>
      <c r="AE375" s="81"/>
      <c r="AF375" s="82"/>
      <c r="AG375" s="82"/>
      <c r="AH375" s="82"/>
    </row>
    <row r="376" spans="1:34" s="86" customFormat="1" ht="15.75" customHeight="1" x14ac:dyDescent="0.3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90"/>
      <c r="Z376" s="90"/>
      <c r="AA376" s="80"/>
      <c r="AB376" s="80"/>
      <c r="AC376" s="80"/>
      <c r="AD376" s="81"/>
      <c r="AE376" s="81"/>
      <c r="AF376" s="82"/>
      <c r="AG376" s="82"/>
      <c r="AH376" s="82"/>
    </row>
    <row r="377" spans="1:34" s="86" customFormat="1" ht="15.75" customHeight="1" x14ac:dyDescent="0.3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90"/>
      <c r="Z377" s="90"/>
      <c r="AA377" s="80"/>
      <c r="AB377" s="80"/>
      <c r="AC377" s="80"/>
      <c r="AD377" s="81"/>
      <c r="AE377" s="81"/>
      <c r="AF377" s="82"/>
      <c r="AG377" s="82"/>
      <c r="AH377" s="82"/>
    </row>
    <row r="378" spans="1:34" s="86" customFormat="1" ht="15.75" customHeight="1" x14ac:dyDescent="0.3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90"/>
      <c r="Z378" s="90"/>
      <c r="AA378" s="80"/>
      <c r="AB378" s="80"/>
      <c r="AC378" s="80"/>
      <c r="AD378" s="81"/>
      <c r="AE378" s="81"/>
      <c r="AF378" s="82"/>
      <c r="AG378" s="82"/>
      <c r="AH378" s="82"/>
    </row>
    <row r="379" spans="1:34" s="86" customFormat="1" ht="15.75" customHeight="1" x14ac:dyDescent="0.3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90"/>
      <c r="Z379" s="90"/>
      <c r="AA379" s="80"/>
      <c r="AB379" s="80"/>
      <c r="AC379" s="80"/>
      <c r="AD379" s="81"/>
      <c r="AE379" s="81"/>
      <c r="AF379" s="82"/>
      <c r="AG379" s="82"/>
      <c r="AH379" s="82"/>
    </row>
    <row r="380" spans="1:34" s="86" customFormat="1" ht="15.75" customHeight="1" x14ac:dyDescent="0.3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90"/>
      <c r="Z380" s="90"/>
      <c r="AA380" s="80"/>
      <c r="AB380" s="80"/>
      <c r="AC380" s="80"/>
      <c r="AD380" s="81"/>
      <c r="AE380" s="81"/>
      <c r="AF380" s="82"/>
      <c r="AG380" s="82"/>
      <c r="AH380" s="82"/>
    </row>
    <row r="381" spans="1:34" s="86" customFormat="1" ht="15.75" customHeight="1" x14ac:dyDescent="0.3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90"/>
      <c r="Z381" s="90"/>
      <c r="AA381" s="80"/>
      <c r="AB381" s="80"/>
      <c r="AC381" s="80"/>
      <c r="AD381" s="81"/>
      <c r="AE381" s="81"/>
      <c r="AF381" s="82"/>
      <c r="AG381" s="82"/>
      <c r="AH381" s="82"/>
    </row>
    <row r="382" spans="1:34" s="86" customFormat="1" ht="15.75" customHeight="1" x14ac:dyDescent="0.3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90"/>
      <c r="Z382" s="90"/>
      <c r="AA382" s="80"/>
      <c r="AB382" s="80"/>
      <c r="AC382" s="80"/>
      <c r="AD382" s="81"/>
      <c r="AE382" s="81"/>
      <c r="AF382" s="82"/>
      <c r="AG382" s="82"/>
      <c r="AH382" s="82"/>
    </row>
    <row r="383" spans="1:34" s="86" customFormat="1" ht="15.75" customHeight="1" x14ac:dyDescent="0.3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90"/>
      <c r="Z383" s="90"/>
      <c r="AA383" s="80"/>
      <c r="AB383" s="80"/>
      <c r="AC383" s="80"/>
      <c r="AD383" s="81"/>
      <c r="AE383" s="81"/>
      <c r="AF383" s="82"/>
      <c r="AG383" s="82"/>
      <c r="AH383" s="82"/>
    </row>
    <row r="384" spans="1:34" s="86" customFormat="1" ht="15.75" customHeight="1" x14ac:dyDescent="0.3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90"/>
      <c r="Z384" s="90"/>
      <c r="AA384" s="80"/>
      <c r="AB384" s="80"/>
      <c r="AC384" s="80"/>
      <c r="AD384" s="81"/>
      <c r="AE384" s="81"/>
      <c r="AF384" s="82"/>
      <c r="AG384" s="82"/>
      <c r="AH384" s="82"/>
    </row>
    <row r="385" spans="1:34" s="86" customFormat="1" ht="15.75" customHeight="1" x14ac:dyDescent="0.3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90"/>
      <c r="Z385" s="90"/>
      <c r="AA385" s="80"/>
      <c r="AB385" s="80"/>
      <c r="AC385" s="80"/>
      <c r="AD385" s="81"/>
      <c r="AE385" s="81"/>
      <c r="AF385" s="82"/>
      <c r="AG385" s="82"/>
      <c r="AH385" s="82"/>
    </row>
    <row r="386" spans="1:34" s="86" customFormat="1" ht="15.75" customHeight="1" x14ac:dyDescent="0.3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90"/>
      <c r="Z386" s="90"/>
      <c r="AA386" s="80"/>
      <c r="AB386" s="80"/>
      <c r="AC386" s="80"/>
      <c r="AD386" s="81"/>
      <c r="AE386" s="81"/>
      <c r="AF386" s="82"/>
      <c r="AG386" s="82"/>
      <c r="AH386" s="82"/>
    </row>
    <row r="387" spans="1:34" s="86" customFormat="1" ht="15.75" customHeight="1" x14ac:dyDescent="0.3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90"/>
      <c r="Z387" s="90"/>
      <c r="AA387" s="80"/>
      <c r="AB387" s="80"/>
      <c r="AC387" s="80"/>
      <c r="AD387" s="81"/>
      <c r="AE387" s="81"/>
      <c r="AF387" s="82"/>
      <c r="AG387" s="82"/>
      <c r="AH387" s="82"/>
    </row>
    <row r="388" spans="1:34" s="86" customFormat="1" ht="15.75" customHeight="1" x14ac:dyDescent="0.3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90"/>
      <c r="Z388" s="90"/>
      <c r="AA388" s="80"/>
      <c r="AB388" s="80"/>
      <c r="AC388" s="80"/>
      <c r="AD388" s="81"/>
      <c r="AE388" s="81"/>
      <c r="AF388" s="82"/>
      <c r="AG388" s="82"/>
      <c r="AH388" s="82"/>
    </row>
    <row r="389" spans="1:34" s="86" customFormat="1" ht="15.75" customHeight="1" x14ac:dyDescent="0.3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90"/>
      <c r="Z389" s="90"/>
      <c r="AA389" s="80"/>
      <c r="AB389" s="80"/>
      <c r="AC389" s="80"/>
      <c r="AD389" s="81"/>
      <c r="AE389" s="81"/>
      <c r="AF389" s="82"/>
      <c r="AG389" s="82"/>
      <c r="AH389" s="82"/>
    </row>
    <row r="390" spans="1:34" s="86" customFormat="1" ht="15.75" customHeight="1" x14ac:dyDescent="0.3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90"/>
      <c r="Z390" s="90"/>
      <c r="AA390" s="80"/>
      <c r="AB390" s="80"/>
      <c r="AC390" s="80"/>
      <c r="AD390" s="81"/>
      <c r="AE390" s="81"/>
      <c r="AF390" s="82"/>
      <c r="AG390" s="82"/>
      <c r="AH390" s="82"/>
    </row>
    <row r="391" spans="1:34" s="86" customFormat="1" ht="15.75" customHeight="1" x14ac:dyDescent="0.3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90"/>
      <c r="Z391" s="90"/>
      <c r="AA391" s="80"/>
      <c r="AB391" s="80"/>
      <c r="AC391" s="80"/>
      <c r="AD391" s="81"/>
      <c r="AE391" s="81"/>
      <c r="AF391" s="82"/>
      <c r="AG391" s="82"/>
      <c r="AH391" s="82"/>
    </row>
    <row r="392" spans="1:34" s="86" customFormat="1" ht="15.75" customHeight="1" x14ac:dyDescent="0.3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90"/>
      <c r="Z392" s="90"/>
      <c r="AA392" s="80"/>
      <c r="AB392" s="80"/>
      <c r="AC392" s="80"/>
      <c r="AD392" s="81"/>
      <c r="AE392" s="81"/>
      <c r="AF392" s="82"/>
      <c r="AG392" s="82"/>
      <c r="AH392" s="82"/>
    </row>
    <row r="393" spans="1:34" s="86" customFormat="1" ht="15.75" customHeight="1" x14ac:dyDescent="0.3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90"/>
      <c r="Z393" s="90"/>
      <c r="AA393" s="80"/>
      <c r="AB393" s="80"/>
      <c r="AC393" s="80"/>
      <c r="AD393" s="81"/>
      <c r="AE393" s="81"/>
      <c r="AF393" s="82"/>
      <c r="AG393" s="82"/>
      <c r="AH393" s="82"/>
    </row>
    <row r="394" spans="1:34" s="86" customFormat="1" ht="15.75" customHeight="1" x14ac:dyDescent="0.3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90"/>
      <c r="Z394" s="90"/>
      <c r="AA394" s="80"/>
      <c r="AB394" s="80"/>
      <c r="AC394" s="80"/>
      <c r="AD394" s="81"/>
      <c r="AE394" s="81"/>
      <c r="AF394" s="82"/>
      <c r="AG394" s="82"/>
      <c r="AH394" s="82"/>
    </row>
    <row r="395" spans="1:34" s="86" customFormat="1" ht="15.75" customHeight="1" x14ac:dyDescent="0.3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90"/>
      <c r="Z395" s="90"/>
      <c r="AA395" s="80"/>
      <c r="AB395" s="80"/>
      <c r="AC395" s="80"/>
      <c r="AD395" s="81"/>
      <c r="AE395" s="81"/>
      <c r="AF395" s="82"/>
      <c r="AG395" s="82"/>
      <c r="AH395" s="82"/>
    </row>
    <row r="396" spans="1:34" s="86" customFormat="1" ht="15.75" customHeight="1" x14ac:dyDescent="0.3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90"/>
      <c r="Z396" s="90"/>
      <c r="AA396" s="80"/>
      <c r="AB396" s="80"/>
      <c r="AC396" s="80"/>
      <c r="AD396" s="81"/>
      <c r="AE396" s="81"/>
      <c r="AF396" s="82"/>
      <c r="AG396" s="82"/>
      <c r="AH396" s="82"/>
    </row>
    <row r="397" spans="1:34" s="86" customFormat="1" ht="15.75" customHeight="1" x14ac:dyDescent="0.3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90"/>
      <c r="Z397" s="90"/>
      <c r="AA397" s="80"/>
      <c r="AB397" s="80"/>
      <c r="AC397" s="80"/>
      <c r="AD397" s="81"/>
      <c r="AE397" s="81"/>
      <c r="AF397" s="82"/>
      <c r="AG397" s="82"/>
      <c r="AH397" s="82"/>
    </row>
    <row r="398" spans="1:34" s="86" customFormat="1" ht="15.75" customHeight="1" x14ac:dyDescent="0.3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90"/>
      <c r="Z398" s="90"/>
      <c r="AA398" s="80"/>
      <c r="AB398" s="80"/>
      <c r="AC398" s="80"/>
      <c r="AD398" s="81"/>
      <c r="AE398" s="81"/>
      <c r="AF398" s="82"/>
      <c r="AG398" s="82"/>
      <c r="AH398" s="82"/>
    </row>
    <row r="399" spans="1:34" s="86" customFormat="1" ht="15.75" customHeight="1" x14ac:dyDescent="0.3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90"/>
      <c r="Z399" s="90"/>
      <c r="AA399" s="80"/>
      <c r="AB399" s="80"/>
      <c r="AC399" s="80"/>
      <c r="AD399" s="81"/>
      <c r="AE399" s="81"/>
      <c r="AF399" s="82"/>
      <c r="AG399" s="82"/>
      <c r="AH399" s="82"/>
    </row>
    <row r="400" spans="1:34" s="86" customFormat="1" ht="15.75" customHeight="1" x14ac:dyDescent="0.3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90"/>
      <c r="Z400" s="90"/>
      <c r="AA400" s="80"/>
      <c r="AB400" s="80"/>
      <c r="AC400" s="80"/>
      <c r="AD400" s="81"/>
      <c r="AE400" s="81"/>
      <c r="AF400" s="82"/>
      <c r="AG400" s="82"/>
      <c r="AH400" s="82"/>
    </row>
    <row r="401" spans="1:34" s="86" customFormat="1" ht="15.75" customHeight="1" x14ac:dyDescent="0.3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90"/>
      <c r="Z401" s="90"/>
      <c r="AA401" s="80"/>
      <c r="AB401" s="80"/>
      <c r="AC401" s="80"/>
      <c r="AD401" s="81"/>
      <c r="AE401" s="81"/>
      <c r="AF401" s="82"/>
      <c r="AG401" s="82"/>
      <c r="AH401" s="82"/>
    </row>
    <row r="402" spans="1:34" s="86" customFormat="1" ht="15.75" customHeight="1" x14ac:dyDescent="0.3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90"/>
      <c r="Z402" s="90"/>
      <c r="AA402" s="80"/>
      <c r="AB402" s="80"/>
      <c r="AC402" s="80"/>
      <c r="AD402" s="81"/>
      <c r="AE402" s="81"/>
      <c r="AF402" s="82"/>
      <c r="AG402" s="82"/>
      <c r="AH402" s="82"/>
    </row>
    <row r="403" spans="1:34" s="86" customFormat="1" ht="15.75" customHeight="1" x14ac:dyDescent="0.3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90"/>
      <c r="Z403" s="90"/>
      <c r="AA403" s="80"/>
      <c r="AB403" s="80"/>
      <c r="AC403" s="80"/>
      <c r="AD403" s="81"/>
      <c r="AE403" s="81"/>
      <c r="AF403" s="82"/>
      <c r="AG403" s="82"/>
      <c r="AH403" s="82"/>
    </row>
    <row r="404" spans="1:34" s="86" customFormat="1" ht="15.75" customHeight="1" x14ac:dyDescent="0.3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90"/>
      <c r="Z404" s="90"/>
      <c r="AA404" s="80"/>
      <c r="AB404" s="80"/>
      <c r="AC404" s="80"/>
      <c r="AD404" s="81"/>
      <c r="AE404" s="81"/>
      <c r="AF404" s="82"/>
      <c r="AG404" s="82"/>
      <c r="AH404" s="82"/>
    </row>
    <row r="405" spans="1:34" s="86" customFormat="1" ht="15.75" customHeight="1" x14ac:dyDescent="0.3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90"/>
      <c r="Z405" s="90"/>
      <c r="AA405" s="80"/>
      <c r="AB405" s="80"/>
      <c r="AC405" s="80"/>
      <c r="AD405" s="81"/>
      <c r="AE405" s="81"/>
      <c r="AF405" s="82"/>
      <c r="AG405" s="82"/>
      <c r="AH405" s="82"/>
    </row>
    <row r="406" spans="1:34" s="86" customFormat="1" ht="15.75" customHeight="1" x14ac:dyDescent="0.3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90"/>
      <c r="Z406" s="90"/>
      <c r="AA406" s="80"/>
      <c r="AB406" s="80"/>
      <c r="AC406" s="80"/>
      <c r="AD406" s="81"/>
      <c r="AE406" s="81"/>
      <c r="AF406" s="82"/>
      <c r="AG406" s="82"/>
      <c r="AH406" s="82"/>
    </row>
    <row r="407" spans="1:34" s="86" customFormat="1" ht="15.75" customHeight="1" x14ac:dyDescent="0.3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90"/>
      <c r="Z407" s="90"/>
      <c r="AA407" s="80"/>
      <c r="AB407" s="80"/>
      <c r="AC407" s="80"/>
      <c r="AD407" s="81"/>
      <c r="AE407" s="81"/>
      <c r="AF407" s="82"/>
      <c r="AG407" s="82"/>
      <c r="AH407" s="82"/>
    </row>
    <row r="408" spans="1:34" s="86" customFormat="1" ht="15.75" customHeight="1" x14ac:dyDescent="0.3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90"/>
      <c r="Z408" s="90"/>
      <c r="AA408" s="80"/>
      <c r="AB408" s="80"/>
      <c r="AC408" s="80"/>
      <c r="AD408" s="81"/>
      <c r="AE408" s="81"/>
      <c r="AF408" s="82"/>
      <c r="AG408" s="82"/>
      <c r="AH408" s="82"/>
    </row>
    <row r="409" spans="1:34" s="86" customFormat="1" ht="15.75" customHeight="1" x14ac:dyDescent="0.3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90"/>
      <c r="Z409" s="90"/>
      <c r="AA409" s="80"/>
      <c r="AB409" s="80"/>
      <c r="AC409" s="80"/>
      <c r="AD409" s="81"/>
      <c r="AE409" s="81"/>
      <c r="AF409" s="82"/>
      <c r="AG409" s="82"/>
      <c r="AH409" s="82"/>
    </row>
    <row r="410" spans="1:34" s="86" customFormat="1" ht="15.75" customHeight="1" x14ac:dyDescent="0.3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90"/>
      <c r="Z410" s="90"/>
      <c r="AA410" s="80"/>
      <c r="AB410" s="80"/>
      <c r="AC410" s="80"/>
      <c r="AD410" s="81"/>
      <c r="AE410" s="81"/>
      <c r="AF410" s="82"/>
      <c r="AG410" s="82"/>
      <c r="AH410" s="82"/>
    </row>
    <row r="411" spans="1:34" s="86" customFormat="1" ht="15.75" customHeight="1" x14ac:dyDescent="0.3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90"/>
      <c r="Z411" s="90"/>
      <c r="AA411" s="80"/>
      <c r="AB411" s="80"/>
      <c r="AC411" s="80"/>
      <c r="AD411" s="81"/>
      <c r="AE411" s="81"/>
      <c r="AF411" s="82"/>
      <c r="AG411" s="82"/>
      <c r="AH411" s="82"/>
    </row>
    <row r="412" spans="1:34" s="86" customFormat="1" ht="15.75" customHeight="1" x14ac:dyDescent="0.3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90"/>
      <c r="Z412" s="90"/>
      <c r="AA412" s="80"/>
      <c r="AB412" s="80"/>
      <c r="AC412" s="80"/>
      <c r="AD412" s="81"/>
      <c r="AE412" s="81"/>
      <c r="AF412" s="82"/>
      <c r="AG412" s="82"/>
      <c r="AH412" s="82"/>
    </row>
    <row r="413" spans="1:34" s="86" customFormat="1" ht="15.75" customHeight="1" x14ac:dyDescent="0.3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90"/>
      <c r="Z413" s="90"/>
      <c r="AA413" s="80"/>
      <c r="AB413" s="80"/>
      <c r="AC413" s="80"/>
      <c r="AD413" s="81"/>
      <c r="AE413" s="81"/>
      <c r="AF413" s="82"/>
      <c r="AG413" s="82"/>
      <c r="AH413" s="82"/>
    </row>
    <row r="414" spans="1:34" s="86" customFormat="1" ht="15.75" customHeight="1" x14ac:dyDescent="0.3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90"/>
      <c r="Z414" s="90"/>
      <c r="AA414" s="80"/>
      <c r="AB414" s="80"/>
      <c r="AC414" s="80"/>
      <c r="AD414" s="81"/>
      <c r="AE414" s="81"/>
      <c r="AF414" s="82"/>
      <c r="AG414" s="82"/>
      <c r="AH414" s="82"/>
    </row>
    <row r="415" spans="1:34" s="86" customFormat="1" ht="15.75" customHeight="1" x14ac:dyDescent="0.3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90"/>
      <c r="Z415" s="90"/>
      <c r="AA415" s="80"/>
      <c r="AB415" s="80"/>
      <c r="AC415" s="80"/>
      <c r="AD415" s="81"/>
      <c r="AE415" s="81"/>
      <c r="AF415" s="82"/>
      <c r="AG415" s="82"/>
      <c r="AH415" s="82"/>
    </row>
    <row r="416" spans="1:34" s="86" customFormat="1" ht="15.75" customHeight="1" x14ac:dyDescent="0.3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90"/>
      <c r="Z416" s="90"/>
      <c r="AA416" s="80"/>
      <c r="AB416" s="80"/>
      <c r="AC416" s="80"/>
      <c r="AD416" s="81"/>
      <c r="AE416" s="81"/>
      <c r="AF416" s="82"/>
      <c r="AG416" s="82"/>
      <c r="AH416" s="82"/>
    </row>
    <row r="417" spans="1:34" s="86" customFormat="1" ht="15.75" customHeight="1" x14ac:dyDescent="0.3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90"/>
      <c r="Z417" s="90"/>
      <c r="AA417" s="80"/>
      <c r="AB417" s="80"/>
      <c r="AC417" s="80"/>
      <c r="AD417" s="81"/>
      <c r="AE417" s="81"/>
      <c r="AF417" s="82"/>
      <c r="AG417" s="82"/>
      <c r="AH417" s="82"/>
    </row>
    <row r="418" spans="1:34" s="86" customFormat="1" ht="15.75" customHeight="1" x14ac:dyDescent="0.3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90"/>
      <c r="Z418" s="90"/>
      <c r="AA418" s="80"/>
      <c r="AB418" s="80"/>
      <c r="AC418" s="80"/>
      <c r="AD418" s="81"/>
      <c r="AE418" s="81"/>
      <c r="AF418" s="82"/>
      <c r="AG418" s="82"/>
      <c r="AH418" s="82"/>
    </row>
    <row r="419" spans="1:34" s="86" customFormat="1" ht="15.75" customHeight="1" x14ac:dyDescent="0.3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90"/>
      <c r="Z419" s="90"/>
      <c r="AA419" s="80"/>
      <c r="AB419" s="80"/>
      <c r="AC419" s="80"/>
      <c r="AD419" s="81"/>
      <c r="AE419" s="81"/>
      <c r="AF419" s="82"/>
      <c r="AG419" s="82"/>
      <c r="AH419" s="82"/>
    </row>
    <row r="420" spans="1:34" s="86" customFormat="1" ht="15.75" customHeight="1" x14ac:dyDescent="0.3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90"/>
      <c r="Z420" s="90"/>
      <c r="AA420" s="80"/>
      <c r="AB420" s="80"/>
      <c r="AC420" s="80"/>
      <c r="AD420" s="81"/>
      <c r="AE420" s="81"/>
      <c r="AF420" s="82"/>
      <c r="AG420" s="82"/>
      <c r="AH420" s="82"/>
    </row>
    <row r="421" spans="1:34" s="86" customFormat="1" ht="15.75" customHeight="1" x14ac:dyDescent="0.3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90"/>
      <c r="Z421" s="90"/>
      <c r="AA421" s="80"/>
      <c r="AB421" s="80"/>
      <c r="AC421" s="80"/>
      <c r="AD421" s="81"/>
      <c r="AE421" s="81"/>
      <c r="AF421" s="82"/>
      <c r="AG421" s="82"/>
      <c r="AH421" s="82"/>
    </row>
    <row r="422" spans="1:34" s="86" customFormat="1" ht="15.75" customHeight="1" x14ac:dyDescent="0.3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90"/>
      <c r="Z422" s="90"/>
      <c r="AA422" s="80"/>
      <c r="AB422" s="80"/>
      <c r="AC422" s="80"/>
      <c r="AD422" s="81"/>
      <c r="AE422" s="81"/>
      <c r="AF422" s="82"/>
      <c r="AG422" s="82"/>
      <c r="AH422" s="82"/>
    </row>
    <row r="423" spans="1:34" s="86" customFormat="1" ht="15.75" customHeight="1" x14ac:dyDescent="0.3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90"/>
      <c r="Z423" s="90"/>
      <c r="AA423" s="80"/>
      <c r="AB423" s="80"/>
      <c r="AC423" s="80"/>
      <c r="AD423" s="81"/>
      <c r="AE423" s="81"/>
      <c r="AF423" s="82"/>
      <c r="AG423" s="82"/>
      <c r="AH423" s="82"/>
    </row>
    <row r="424" spans="1:34" s="86" customFormat="1" ht="15.75" customHeight="1" x14ac:dyDescent="0.3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90"/>
      <c r="Z424" s="90"/>
      <c r="AA424" s="80"/>
      <c r="AB424" s="80"/>
      <c r="AC424" s="80"/>
      <c r="AD424" s="81"/>
      <c r="AE424" s="81"/>
      <c r="AF424" s="82"/>
      <c r="AG424" s="82"/>
      <c r="AH424" s="82"/>
    </row>
    <row r="425" spans="1:34" s="86" customFormat="1" ht="15.75" customHeight="1" x14ac:dyDescent="0.3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90"/>
      <c r="Z425" s="90"/>
      <c r="AA425" s="80"/>
      <c r="AB425" s="80"/>
      <c r="AC425" s="80"/>
      <c r="AD425" s="81"/>
      <c r="AE425" s="81"/>
      <c r="AF425" s="82"/>
      <c r="AG425" s="82"/>
      <c r="AH425" s="82"/>
    </row>
    <row r="426" spans="1:34" s="86" customFormat="1" ht="15.75" customHeight="1" x14ac:dyDescent="0.3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90"/>
      <c r="Z426" s="90"/>
      <c r="AA426" s="80"/>
      <c r="AB426" s="80"/>
      <c r="AC426" s="80"/>
      <c r="AD426" s="81"/>
      <c r="AE426" s="81"/>
      <c r="AF426" s="82"/>
      <c r="AG426" s="82"/>
      <c r="AH426" s="82"/>
    </row>
    <row r="427" spans="1:34" s="86" customFormat="1" ht="15.75" customHeight="1" x14ac:dyDescent="0.3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90"/>
      <c r="Z427" s="90"/>
      <c r="AA427" s="80"/>
      <c r="AB427" s="80"/>
      <c r="AC427" s="80"/>
      <c r="AD427" s="81"/>
      <c r="AE427" s="81"/>
      <c r="AF427" s="82"/>
      <c r="AG427" s="82"/>
      <c r="AH427" s="82"/>
    </row>
    <row r="428" spans="1:34" s="86" customFormat="1" ht="15.75" customHeight="1" x14ac:dyDescent="0.3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90"/>
      <c r="Z428" s="90"/>
      <c r="AA428" s="80"/>
      <c r="AB428" s="80"/>
      <c r="AC428" s="80"/>
      <c r="AD428" s="81"/>
      <c r="AE428" s="81"/>
      <c r="AF428" s="82"/>
      <c r="AG428" s="82"/>
      <c r="AH428" s="82"/>
    </row>
    <row r="429" spans="1:34" s="86" customFormat="1" ht="15.75" customHeight="1" x14ac:dyDescent="0.3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90"/>
      <c r="Z429" s="90"/>
      <c r="AA429" s="80"/>
      <c r="AB429" s="80"/>
      <c r="AC429" s="80"/>
      <c r="AD429" s="81"/>
      <c r="AE429" s="81"/>
      <c r="AF429" s="82"/>
      <c r="AG429" s="82"/>
      <c r="AH429" s="82"/>
    </row>
    <row r="430" spans="1:34" s="86" customFormat="1" ht="15.75" customHeight="1" x14ac:dyDescent="0.3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90"/>
      <c r="Z430" s="90"/>
      <c r="AA430" s="80"/>
      <c r="AB430" s="80"/>
      <c r="AC430" s="80"/>
      <c r="AD430" s="81"/>
      <c r="AE430" s="81"/>
      <c r="AF430" s="82"/>
      <c r="AG430" s="82"/>
      <c r="AH430" s="82"/>
    </row>
    <row r="431" spans="1:34" s="86" customFormat="1" ht="15.75" customHeight="1" x14ac:dyDescent="0.3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90"/>
      <c r="Z431" s="90"/>
      <c r="AA431" s="80"/>
      <c r="AB431" s="80"/>
      <c r="AC431" s="80"/>
      <c r="AD431" s="81"/>
      <c r="AE431" s="81"/>
      <c r="AF431" s="82"/>
      <c r="AG431" s="82"/>
      <c r="AH431" s="82"/>
    </row>
    <row r="432" spans="1:34" s="86" customFormat="1" ht="15.75" customHeight="1" x14ac:dyDescent="0.3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90"/>
      <c r="Z432" s="90"/>
      <c r="AA432" s="80"/>
      <c r="AB432" s="80"/>
      <c r="AC432" s="80"/>
      <c r="AD432" s="81"/>
      <c r="AE432" s="81"/>
      <c r="AF432" s="82"/>
      <c r="AG432" s="82"/>
      <c r="AH432" s="82"/>
    </row>
    <row r="433" spans="1:34" s="86" customFormat="1" ht="15.75" customHeight="1" x14ac:dyDescent="0.3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90"/>
      <c r="Z433" s="90"/>
      <c r="AA433" s="80"/>
      <c r="AB433" s="80"/>
      <c r="AC433" s="80"/>
      <c r="AD433" s="81"/>
      <c r="AE433" s="81"/>
      <c r="AF433" s="82"/>
      <c r="AG433" s="82"/>
      <c r="AH433" s="82"/>
    </row>
    <row r="434" spans="1:34" s="86" customFormat="1" ht="15.75" customHeight="1" x14ac:dyDescent="0.3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90"/>
      <c r="Z434" s="90"/>
      <c r="AA434" s="80"/>
      <c r="AB434" s="80"/>
      <c r="AC434" s="80"/>
      <c r="AD434" s="81"/>
      <c r="AE434" s="81"/>
      <c r="AF434" s="82"/>
      <c r="AG434" s="82"/>
      <c r="AH434" s="82"/>
    </row>
    <row r="435" spans="1:34" s="86" customFormat="1" ht="15.75" customHeight="1" x14ac:dyDescent="0.3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90"/>
      <c r="Z435" s="90"/>
      <c r="AA435" s="80"/>
      <c r="AB435" s="80"/>
      <c r="AC435" s="80"/>
      <c r="AD435" s="81"/>
      <c r="AE435" s="81"/>
      <c r="AF435" s="82"/>
      <c r="AG435" s="82"/>
      <c r="AH435" s="82"/>
    </row>
    <row r="436" spans="1:34" s="86" customFormat="1" ht="15.75" customHeight="1" x14ac:dyDescent="0.3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90"/>
      <c r="Z436" s="90"/>
      <c r="AA436" s="80"/>
      <c r="AB436" s="80"/>
      <c r="AC436" s="80"/>
      <c r="AD436" s="81"/>
      <c r="AE436" s="81"/>
      <c r="AF436" s="82"/>
      <c r="AG436" s="82"/>
      <c r="AH436" s="82"/>
    </row>
    <row r="437" spans="1:34" s="86" customFormat="1" ht="15.75" customHeight="1" x14ac:dyDescent="0.3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90"/>
      <c r="Z437" s="90"/>
      <c r="AA437" s="80"/>
      <c r="AB437" s="80"/>
      <c r="AC437" s="80"/>
      <c r="AD437" s="81"/>
      <c r="AE437" s="81"/>
      <c r="AF437" s="82"/>
      <c r="AG437" s="82"/>
      <c r="AH437" s="82"/>
    </row>
    <row r="438" spans="1:34" s="86" customFormat="1" ht="15.75" customHeight="1" x14ac:dyDescent="0.3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90"/>
      <c r="Z438" s="90"/>
      <c r="AA438" s="80"/>
      <c r="AB438" s="80"/>
      <c r="AC438" s="80"/>
      <c r="AD438" s="81"/>
      <c r="AE438" s="81"/>
      <c r="AF438" s="82"/>
      <c r="AG438" s="82"/>
      <c r="AH438" s="82"/>
    </row>
    <row r="439" spans="1:34" s="86" customFormat="1" ht="15.75" customHeight="1" x14ac:dyDescent="0.3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90"/>
      <c r="Z439" s="90"/>
      <c r="AA439" s="80"/>
      <c r="AB439" s="80"/>
      <c r="AC439" s="80"/>
      <c r="AD439" s="81"/>
      <c r="AE439" s="81"/>
      <c r="AF439" s="82"/>
      <c r="AG439" s="82"/>
      <c r="AH439" s="82"/>
    </row>
    <row r="440" spans="1:34" s="86" customFormat="1" ht="15.75" customHeight="1" x14ac:dyDescent="0.3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90"/>
      <c r="Z440" s="90"/>
      <c r="AA440" s="80"/>
      <c r="AB440" s="80"/>
      <c r="AC440" s="80"/>
      <c r="AD440" s="81"/>
      <c r="AE440" s="81"/>
      <c r="AF440" s="82"/>
      <c r="AG440" s="82"/>
      <c r="AH440" s="82"/>
    </row>
    <row r="441" spans="1:34" s="86" customFormat="1" ht="15.75" customHeight="1" x14ac:dyDescent="0.3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90"/>
      <c r="Z441" s="90"/>
      <c r="AA441" s="80"/>
      <c r="AB441" s="80"/>
      <c r="AC441" s="80"/>
      <c r="AD441" s="81"/>
      <c r="AE441" s="81"/>
      <c r="AF441" s="82"/>
      <c r="AG441" s="82"/>
      <c r="AH441" s="82"/>
    </row>
    <row r="442" spans="1:34" s="86" customFormat="1" ht="15.75" customHeight="1" x14ac:dyDescent="0.3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90"/>
      <c r="Z442" s="90"/>
      <c r="AA442" s="80"/>
      <c r="AB442" s="80"/>
      <c r="AC442" s="80"/>
      <c r="AD442" s="81"/>
      <c r="AE442" s="81"/>
      <c r="AF442" s="82"/>
      <c r="AG442" s="82"/>
      <c r="AH442" s="82"/>
    </row>
    <row r="443" spans="1:34" s="86" customFormat="1" ht="15.75" customHeight="1" x14ac:dyDescent="0.3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90"/>
      <c r="Z443" s="90"/>
      <c r="AA443" s="80"/>
      <c r="AB443" s="80"/>
      <c r="AC443" s="80"/>
      <c r="AD443" s="81"/>
      <c r="AE443" s="81"/>
      <c r="AF443" s="82"/>
      <c r="AG443" s="82"/>
      <c r="AH443" s="82"/>
    </row>
    <row r="444" spans="1:34" s="86" customFormat="1" ht="15.75" customHeight="1" x14ac:dyDescent="0.3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90"/>
      <c r="Z444" s="90"/>
      <c r="AA444" s="80"/>
      <c r="AB444" s="80"/>
      <c r="AC444" s="80"/>
      <c r="AD444" s="81"/>
      <c r="AE444" s="81"/>
      <c r="AF444" s="82"/>
      <c r="AG444" s="82"/>
      <c r="AH444" s="82"/>
    </row>
    <row r="445" spans="1:34" s="86" customFormat="1" ht="15.75" customHeight="1" x14ac:dyDescent="0.3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90"/>
      <c r="Z445" s="90"/>
      <c r="AA445" s="80"/>
      <c r="AB445" s="80"/>
      <c r="AC445" s="80"/>
      <c r="AD445" s="81"/>
      <c r="AE445" s="81"/>
      <c r="AF445" s="82"/>
      <c r="AG445" s="82"/>
      <c r="AH445" s="82"/>
    </row>
    <row r="446" spans="1:34" s="86" customFormat="1" ht="15.75" customHeight="1" x14ac:dyDescent="0.3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90"/>
      <c r="Z446" s="90"/>
      <c r="AA446" s="80"/>
      <c r="AB446" s="80"/>
      <c r="AC446" s="80"/>
      <c r="AD446" s="81"/>
      <c r="AE446" s="81"/>
      <c r="AF446" s="82"/>
      <c r="AG446" s="82"/>
      <c r="AH446" s="82"/>
    </row>
    <row r="447" spans="1:34" s="86" customFormat="1" ht="15.75" customHeight="1" x14ac:dyDescent="0.3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90"/>
      <c r="Z447" s="90"/>
      <c r="AA447" s="80"/>
      <c r="AB447" s="80"/>
      <c r="AC447" s="80"/>
      <c r="AD447" s="81"/>
      <c r="AE447" s="81"/>
      <c r="AF447" s="82"/>
      <c r="AG447" s="82"/>
      <c r="AH447" s="82"/>
    </row>
    <row r="448" spans="1:34" s="86" customFormat="1" ht="15.75" customHeight="1" x14ac:dyDescent="0.3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90"/>
      <c r="Z448" s="90"/>
      <c r="AA448" s="80"/>
      <c r="AB448" s="80"/>
      <c r="AC448" s="80"/>
      <c r="AD448" s="81"/>
      <c r="AE448" s="81"/>
      <c r="AF448" s="82"/>
      <c r="AG448" s="82"/>
      <c r="AH448" s="82"/>
    </row>
    <row r="449" spans="1:34" s="86" customFormat="1" ht="15.75" customHeight="1" x14ac:dyDescent="0.3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90"/>
      <c r="Z449" s="90"/>
      <c r="AA449" s="80"/>
      <c r="AB449" s="80"/>
      <c r="AC449" s="80"/>
      <c r="AD449" s="81"/>
      <c r="AE449" s="81"/>
      <c r="AF449" s="82"/>
      <c r="AG449" s="82"/>
      <c r="AH449" s="82"/>
    </row>
    <row r="450" spans="1:34" s="86" customFormat="1" ht="15.75" customHeight="1" x14ac:dyDescent="0.3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90"/>
      <c r="Z450" s="90"/>
      <c r="AA450" s="80"/>
      <c r="AB450" s="80"/>
      <c r="AC450" s="80"/>
      <c r="AD450" s="81"/>
      <c r="AE450" s="81"/>
      <c r="AF450" s="82"/>
      <c r="AG450" s="82"/>
      <c r="AH450" s="82"/>
    </row>
    <row r="451" spans="1:34" s="86" customFormat="1" ht="15.75" customHeight="1" x14ac:dyDescent="0.3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90"/>
      <c r="Z451" s="90"/>
      <c r="AA451" s="80"/>
      <c r="AB451" s="80"/>
      <c r="AC451" s="80"/>
      <c r="AD451" s="81"/>
      <c r="AE451" s="81"/>
      <c r="AF451" s="82"/>
      <c r="AG451" s="82"/>
      <c r="AH451" s="82"/>
    </row>
    <row r="452" spans="1:34" s="86" customFormat="1" ht="15.75" customHeight="1" x14ac:dyDescent="0.3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90"/>
      <c r="Z452" s="90"/>
      <c r="AA452" s="80"/>
      <c r="AB452" s="80"/>
      <c r="AC452" s="80"/>
      <c r="AD452" s="81"/>
      <c r="AE452" s="81"/>
      <c r="AF452" s="82"/>
      <c r="AG452" s="82"/>
      <c r="AH452" s="82"/>
    </row>
    <row r="453" spans="1:34" s="86" customFormat="1" ht="15.75" customHeight="1" x14ac:dyDescent="0.3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90"/>
      <c r="Z453" s="90"/>
      <c r="AA453" s="80"/>
      <c r="AB453" s="80"/>
      <c r="AC453" s="80"/>
      <c r="AD453" s="81"/>
      <c r="AE453" s="81"/>
      <c r="AF453" s="82"/>
      <c r="AG453" s="82"/>
      <c r="AH453" s="82"/>
    </row>
    <row r="454" spans="1:34" s="86" customFormat="1" ht="15.75" customHeight="1" x14ac:dyDescent="0.3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90"/>
      <c r="Z454" s="90"/>
      <c r="AA454" s="80"/>
      <c r="AB454" s="80"/>
      <c r="AC454" s="80"/>
      <c r="AD454" s="81"/>
      <c r="AE454" s="81"/>
      <c r="AF454" s="82"/>
      <c r="AG454" s="82"/>
      <c r="AH454" s="82"/>
    </row>
    <row r="455" spans="1:34" s="86" customFormat="1" ht="15.75" customHeight="1" x14ac:dyDescent="0.3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90"/>
      <c r="Z455" s="90"/>
      <c r="AA455" s="80"/>
      <c r="AB455" s="80"/>
      <c r="AC455" s="80"/>
      <c r="AD455" s="81"/>
      <c r="AE455" s="81"/>
      <c r="AF455" s="82"/>
      <c r="AG455" s="82"/>
      <c r="AH455" s="82"/>
    </row>
    <row r="456" spans="1:34" s="86" customFormat="1" ht="15.75" customHeight="1" x14ac:dyDescent="0.3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90"/>
      <c r="Z456" s="90"/>
      <c r="AA456" s="80"/>
      <c r="AB456" s="80"/>
      <c r="AC456" s="80"/>
      <c r="AD456" s="81"/>
      <c r="AE456" s="81"/>
      <c r="AF456" s="82"/>
      <c r="AG456" s="82"/>
      <c r="AH456" s="82"/>
    </row>
    <row r="457" spans="1:34" s="86" customFormat="1" ht="15.75" customHeight="1" x14ac:dyDescent="0.3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90"/>
      <c r="Z457" s="90"/>
      <c r="AA457" s="80"/>
      <c r="AB457" s="80"/>
      <c r="AC457" s="80"/>
      <c r="AD457" s="81"/>
      <c r="AE457" s="81"/>
      <c r="AF457" s="82"/>
      <c r="AG457" s="82"/>
      <c r="AH457" s="82"/>
    </row>
    <row r="458" spans="1:34" s="86" customFormat="1" ht="15.75" customHeight="1" x14ac:dyDescent="0.3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90"/>
      <c r="Z458" s="90"/>
      <c r="AA458" s="80"/>
      <c r="AB458" s="80"/>
      <c r="AC458" s="80"/>
      <c r="AD458" s="81"/>
      <c r="AE458" s="81"/>
      <c r="AF458" s="82"/>
      <c r="AG458" s="82"/>
      <c r="AH458" s="82"/>
    </row>
    <row r="459" spans="1:34" s="86" customFormat="1" ht="15.75" customHeight="1" x14ac:dyDescent="0.3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90"/>
      <c r="Z459" s="90"/>
      <c r="AA459" s="80"/>
      <c r="AB459" s="80"/>
      <c r="AC459" s="80"/>
      <c r="AD459" s="81"/>
      <c r="AE459" s="81"/>
      <c r="AF459" s="82"/>
      <c r="AG459" s="82"/>
      <c r="AH459" s="82"/>
    </row>
    <row r="460" spans="1:34" s="86" customFormat="1" ht="15.75" customHeight="1" x14ac:dyDescent="0.3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90"/>
      <c r="Z460" s="90"/>
      <c r="AA460" s="80"/>
      <c r="AB460" s="80"/>
      <c r="AC460" s="80"/>
      <c r="AD460" s="81"/>
      <c r="AE460" s="81"/>
      <c r="AF460" s="82"/>
      <c r="AG460" s="82"/>
      <c r="AH460" s="82"/>
    </row>
    <row r="461" spans="1:34" s="86" customFormat="1" ht="15.75" customHeight="1" x14ac:dyDescent="0.3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90"/>
      <c r="Z461" s="90"/>
      <c r="AA461" s="80"/>
      <c r="AB461" s="80"/>
      <c r="AC461" s="80"/>
      <c r="AD461" s="81"/>
      <c r="AE461" s="81"/>
      <c r="AF461" s="82"/>
      <c r="AG461" s="82"/>
      <c r="AH461" s="82"/>
    </row>
    <row r="462" spans="1:34" s="86" customFormat="1" ht="15.75" customHeight="1" x14ac:dyDescent="0.3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90"/>
      <c r="Z462" s="90"/>
      <c r="AA462" s="80"/>
      <c r="AB462" s="80"/>
      <c r="AC462" s="80"/>
      <c r="AD462" s="81"/>
      <c r="AE462" s="81"/>
      <c r="AF462" s="82"/>
      <c r="AG462" s="82"/>
      <c r="AH462" s="82"/>
    </row>
    <row r="463" spans="1:34" s="86" customFormat="1" ht="15.75" customHeight="1" x14ac:dyDescent="0.3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90"/>
      <c r="Z463" s="90"/>
      <c r="AA463" s="80"/>
      <c r="AB463" s="80"/>
      <c r="AC463" s="80"/>
      <c r="AD463" s="81"/>
      <c r="AE463" s="81"/>
      <c r="AF463" s="82"/>
      <c r="AG463" s="82"/>
      <c r="AH463" s="82"/>
    </row>
    <row r="464" spans="1:34" s="86" customFormat="1" ht="15.75" customHeight="1" x14ac:dyDescent="0.3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90"/>
      <c r="Z464" s="90"/>
      <c r="AA464" s="80"/>
      <c r="AB464" s="80"/>
      <c r="AC464" s="80"/>
      <c r="AD464" s="81"/>
      <c r="AE464" s="81"/>
      <c r="AF464" s="82"/>
      <c r="AG464" s="82"/>
      <c r="AH464" s="82"/>
    </row>
    <row r="465" spans="1:34" s="86" customFormat="1" ht="15.75" customHeight="1" x14ac:dyDescent="0.3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90"/>
      <c r="Z465" s="90"/>
      <c r="AA465" s="80"/>
      <c r="AB465" s="80"/>
      <c r="AC465" s="80"/>
      <c r="AD465" s="81"/>
      <c r="AE465" s="81"/>
      <c r="AF465" s="82"/>
      <c r="AG465" s="82"/>
      <c r="AH465" s="82"/>
    </row>
    <row r="466" spans="1:34" s="86" customFormat="1" ht="15.75" customHeight="1" x14ac:dyDescent="0.3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90"/>
      <c r="Z466" s="90"/>
      <c r="AA466" s="80"/>
      <c r="AB466" s="80"/>
      <c r="AC466" s="80"/>
      <c r="AD466" s="81"/>
      <c r="AE466" s="81"/>
      <c r="AF466" s="82"/>
      <c r="AG466" s="82"/>
      <c r="AH466" s="82"/>
    </row>
    <row r="467" spans="1:34" s="86" customFormat="1" ht="15.75" customHeight="1" x14ac:dyDescent="0.3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90"/>
      <c r="Z467" s="90"/>
      <c r="AA467" s="80"/>
      <c r="AB467" s="80"/>
      <c r="AC467" s="80"/>
      <c r="AD467" s="81"/>
      <c r="AE467" s="81"/>
      <c r="AF467" s="82"/>
      <c r="AG467" s="82"/>
      <c r="AH467" s="82"/>
    </row>
    <row r="468" spans="1:34" s="86" customFormat="1" ht="15.75" customHeight="1" x14ac:dyDescent="0.3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90"/>
      <c r="Z468" s="90"/>
      <c r="AA468" s="80"/>
      <c r="AB468" s="80"/>
      <c r="AC468" s="80"/>
      <c r="AD468" s="81"/>
      <c r="AE468" s="81"/>
      <c r="AF468" s="82"/>
      <c r="AG468" s="82"/>
      <c r="AH468" s="82"/>
    </row>
    <row r="469" spans="1:34" s="86" customFormat="1" ht="15.75" customHeight="1" x14ac:dyDescent="0.3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90"/>
      <c r="Z469" s="90"/>
      <c r="AA469" s="80"/>
      <c r="AB469" s="80"/>
      <c r="AC469" s="80"/>
      <c r="AD469" s="81"/>
      <c r="AE469" s="81"/>
      <c r="AF469" s="82"/>
      <c r="AG469" s="82"/>
      <c r="AH469" s="82"/>
    </row>
    <row r="470" spans="1:34" s="86" customFormat="1" ht="15.75" customHeight="1" x14ac:dyDescent="0.3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90"/>
      <c r="Z470" s="90"/>
      <c r="AA470" s="80"/>
      <c r="AB470" s="80"/>
      <c r="AC470" s="80"/>
      <c r="AD470" s="81"/>
      <c r="AE470" s="81"/>
      <c r="AF470" s="82"/>
      <c r="AG470" s="82"/>
      <c r="AH470" s="82"/>
    </row>
    <row r="471" spans="1:34" s="86" customFormat="1" ht="15.75" customHeight="1" x14ac:dyDescent="0.3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90"/>
      <c r="Z471" s="90"/>
      <c r="AA471" s="80"/>
      <c r="AB471" s="80"/>
      <c r="AC471" s="80"/>
      <c r="AD471" s="81"/>
      <c r="AE471" s="81"/>
      <c r="AF471" s="82"/>
      <c r="AG471" s="82"/>
      <c r="AH471" s="82"/>
    </row>
    <row r="472" spans="1:34" s="86" customFormat="1" ht="15.75" customHeight="1" x14ac:dyDescent="0.3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90"/>
      <c r="Z472" s="90"/>
      <c r="AA472" s="80"/>
      <c r="AB472" s="80"/>
      <c r="AC472" s="80"/>
      <c r="AD472" s="81"/>
      <c r="AE472" s="81"/>
      <c r="AF472" s="82"/>
      <c r="AG472" s="82"/>
      <c r="AH472" s="82"/>
    </row>
    <row r="473" spans="1:34" s="86" customFormat="1" ht="15.75" customHeight="1" x14ac:dyDescent="0.3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90"/>
      <c r="Z473" s="90"/>
      <c r="AA473" s="80"/>
      <c r="AB473" s="80"/>
      <c r="AC473" s="80"/>
      <c r="AD473" s="81"/>
      <c r="AE473" s="81"/>
      <c r="AF473" s="82"/>
      <c r="AG473" s="82"/>
      <c r="AH473" s="82"/>
    </row>
    <row r="474" spans="1:34" s="86" customFormat="1" ht="15.75" customHeight="1" x14ac:dyDescent="0.3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90"/>
      <c r="Z474" s="90"/>
      <c r="AA474" s="80"/>
      <c r="AB474" s="80"/>
      <c r="AC474" s="80"/>
      <c r="AD474" s="81"/>
      <c r="AE474" s="81"/>
      <c r="AF474" s="82"/>
      <c r="AG474" s="82"/>
      <c r="AH474" s="82"/>
    </row>
    <row r="475" spans="1:34" s="86" customFormat="1" ht="15.75" customHeight="1" x14ac:dyDescent="0.3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90"/>
      <c r="Z475" s="90"/>
      <c r="AA475" s="80"/>
      <c r="AB475" s="80"/>
      <c r="AC475" s="80"/>
      <c r="AD475" s="81"/>
      <c r="AE475" s="81"/>
      <c r="AF475" s="82"/>
      <c r="AG475" s="82"/>
      <c r="AH475" s="82"/>
    </row>
    <row r="476" spans="1:34" s="86" customFormat="1" ht="15.75" customHeight="1" x14ac:dyDescent="0.3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90"/>
      <c r="Z476" s="90"/>
      <c r="AA476" s="80"/>
      <c r="AB476" s="80"/>
      <c r="AC476" s="80"/>
      <c r="AD476" s="81"/>
      <c r="AE476" s="81"/>
      <c r="AF476" s="82"/>
      <c r="AG476" s="82"/>
      <c r="AH476" s="82"/>
    </row>
    <row r="477" spans="1:34" s="86" customFormat="1" ht="15.75" customHeight="1" x14ac:dyDescent="0.3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90"/>
      <c r="Z477" s="90"/>
      <c r="AA477" s="80"/>
      <c r="AB477" s="80"/>
      <c r="AC477" s="80"/>
      <c r="AD477" s="81"/>
      <c r="AE477" s="81"/>
      <c r="AF477" s="82"/>
      <c r="AG477" s="82"/>
      <c r="AH477" s="82"/>
    </row>
    <row r="478" spans="1:34" s="86" customFormat="1" ht="15.75" customHeight="1" x14ac:dyDescent="0.3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90"/>
      <c r="Z478" s="90"/>
      <c r="AA478" s="80"/>
      <c r="AB478" s="80"/>
      <c r="AC478" s="80"/>
      <c r="AD478" s="81"/>
      <c r="AE478" s="81"/>
      <c r="AF478" s="82"/>
      <c r="AG478" s="82"/>
      <c r="AH478" s="82"/>
    </row>
    <row r="479" spans="1:34" s="86" customFormat="1" ht="15.75" customHeight="1" x14ac:dyDescent="0.3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90"/>
      <c r="Z479" s="90"/>
      <c r="AA479" s="80"/>
      <c r="AB479" s="80"/>
      <c r="AC479" s="80"/>
      <c r="AD479" s="81"/>
      <c r="AE479" s="81"/>
      <c r="AF479" s="82"/>
      <c r="AG479" s="82"/>
      <c r="AH479" s="82"/>
    </row>
    <row r="480" spans="1:34" s="86" customFormat="1" ht="15.75" customHeight="1" x14ac:dyDescent="0.3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90"/>
      <c r="Z480" s="90"/>
      <c r="AA480" s="80"/>
      <c r="AB480" s="80"/>
      <c r="AC480" s="80"/>
      <c r="AD480" s="81"/>
      <c r="AE480" s="81"/>
      <c r="AF480" s="82"/>
      <c r="AG480" s="82"/>
      <c r="AH480" s="82"/>
    </row>
    <row r="481" spans="1:34" s="86" customFormat="1" ht="15.75" customHeight="1" x14ac:dyDescent="0.3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90"/>
      <c r="Z481" s="90"/>
      <c r="AA481" s="80"/>
      <c r="AB481" s="80"/>
      <c r="AC481" s="80"/>
      <c r="AD481" s="81"/>
      <c r="AE481" s="81"/>
      <c r="AF481" s="82"/>
      <c r="AG481" s="82"/>
      <c r="AH481" s="82"/>
    </row>
    <row r="482" spans="1:34" s="86" customFormat="1" ht="15.75" customHeight="1" x14ac:dyDescent="0.3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90"/>
      <c r="Z482" s="90"/>
      <c r="AA482" s="80"/>
      <c r="AB482" s="80"/>
      <c r="AC482" s="80"/>
      <c r="AD482" s="81"/>
      <c r="AE482" s="81"/>
      <c r="AF482" s="82"/>
      <c r="AG482" s="82"/>
      <c r="AH482" s="82"/>
    </row>
    <row r="483" spans="1:34" s="86" customFormat="1" ht="15.75" customHeight="1" x14ac:dyDescent="0.3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90"/>
      <c r="Z483" s="90"/>
      <c r="AA483" s="80"/>
      <c r="AB483" s="80"/>
      <c r="AC483" s="80"/>
      <c r="AD483" s="81"/>
      <c r="AE483" s="81"/>
      <c r="AF483" s="82"/>
      <c r="AG483" s="82"/>
      <c r="AH483" s="82"/>
    </row>
    <row r="484" spans="1:34" s="86" customFormat="1" ht="15.75" customHeight="1" x14ac:dyDescent="0.3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90"/>
      <c r="Z484" s="90"/>
      <c r="AA484" s="80"/>
      <c r="AB484" s="80"/>
      <c r="AC484" s="80"/>
      <c r="AD484" s="81"/>
      <c r="AE484" s="81"/>
      <c r="AF484" s="82"/>
      <c r="AG484" s="82"/>
      <c r="AH484" s="82"/>
    </row>
    <row r="485" spans="1:34" s="86" customFormat="1" ht="15.75" customHeight="1" x14ac:dyDescent="0.3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90"/>
      <c r="Z485" s="90"/>
      <c r="AA485" s="80"/>
      <c r="AB485" s="80"/>
      <c r="AC485" s="80"/>
      <c r="AD485" s="81"/>
      <c r="AE485" s="81"/>
      <c r="AF485" s="82"/>
      <c r="AG485" s="82"/>
      <c r="AH485" s="82"/>
    </row>
    <row r="486" spans="1:34" s="86" customFormat="1" ht="15.75" customHeight="1" x14ac:dyDescent="0.3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90"/>
      <c r="Z486" s="90"/>
      <c r="AA486" s="80"/>
      <c r="AB486" s="80"/>
      <c r="AC486" s="80"/>
      <c r="AD486" s="81"/>
      <c r="AE486" s="81"/>
      <c r="AF486" s="82"/>
      <c r="AG486" s="82"/>
      <c r="AH486" s="82"/>
    </row>
    <row r="487" spans="1:34" s="86" customFormat="1" ht="15.75" customHeight="1" x14ac:dyDescent="0.3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90"/>
      <c r="Z487" s="90"/>
      <c r="AA487" s="80"/>
      <c r="AB487" s="80"/>
      <c r="AC487" s="80"/>
      <c r="AD487" s="81"/>
      <c r="AE487" s="81"/>
      <c r="AF487" s="82"/>
      <c r="AG487" s="82"/>
      <c r="AH487" s="82"/>
    </row>
    <row r="488" spans="1:34" s="86" customFormat="1" ht="15.75" customHeight="1" x14ac:dyDescent="0.3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90"/>
      <c r="Z488" s="90"/>
      <c r="AA488" s="80"/>
      <c r="AB488" s="80"/>
      <c r="AC488" s="80"/>
      <c r="AD488" s="81"/>
      <c r="AE488" s="81"/>
      <c r="AF488" s="82"/>
      <c r="AG488" s="82"/>
      <c r="AH488" s="82"/>
    </row>
    <row r="489" spans="1:34" s="86" customFormat="1" ht="15.75" customHeight="1" x14ac:dyDescent="0.3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90"/>
      <c r="Z489" s="90"/>
      <c r="AA489" s="80"/>
      <c r="AB489" s="80"/>
      <c r="AC489" s="80"/>
      <c r="AD489" s="81"/>
      <c r="AE489" s="81"/>
      <c r="AF489" s="82"/>
      <c r="AG489" s="82"/>
      <c r="AH489" s="82"/>
    </row>
    <row r="490" spans="1:34" s="86" customFormat="1" ht="15.75" customHeight="1" x14ac:dyDescent="0.3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90"/>
      <c r="Z490" s="90"/>
      <c r="AA490" s="80"/>
      <c r="AB490" s="80"/>
      <c r="AC490" s="80"/>
      <c r="AD490" s="81"/>
      <c r="AE490" s="81"/>
      <c r="AF490" s="82"/>
      <c r="AG490" s="82"/>
      <c r="AH490" s="82"/>
    </row>
    <row r="491" spans="1:34" s="86" customFormat="1" ht="15.75" customHeight="1" x14ac:dyDescent="0.3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90"/>
      <c r="Z491" s="90"/>
      <c r="AA491" s="80"/>
      <c r="AB491" s="80"/>
      <c r="AC491" s="80"/>
      <c r="AD491" s="81"/>
      <c r="AE491" s="81"/>
      <c r="AF491" s="82"/>
      <c r="AG491" s="82"/>
      <c r="AH491" s="82"/>
    </row>
    <row r="492" spans="1:34" s="86" customFormat="1" ht="15.75" customHeight="1" x14ac:dyDescent="0.3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90"/>
      <c r="Z492" s="90"/>
      <c r="AA492" s="80"/>
      <c r="AB492" s="80"/>
      <c r="AC492" s="80"/>
      <c r="AD492" s="81"/>
      <c r="AE492" s="81"/>
      <c r="AF492" s="82"/>
      <c r="AG492" s="82"/>
      <c r="AH492" s="82"/>
    </row>
    <row r="493" spans="1:34" s="86" customFormat="1" ht="15.75" customHeight="1" x14ac:dyDescent="0.3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90"/>
      <c r="Z493" s="90"/>
      <c r="AA493" s="80"/>
      <c r="AB493" s="80"/>
      <c r="AC493" s="80"/>
      <c r="AD493" s="81"/>
      <c r="AE493" s="81"/>
      <c r="AF493" s="82"/>
      <c r="AG493" s="82"/>
      <c r="AH493" s="82"/>
    </row>
    <row r="494" spans="1:34" s="86" customFormat="1" ht="15.75" customHeight="1" x14ac:dyDescent="0.3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90"/>
      <c r="Z494" s="90"/>
      <c r="AA494" s="80"/>
      <c r="AB494" s="80"/>
      <c r="AC494" s="80"/>
      <c r="AD494" s="81"/>
      <c r="AE494" s="81"/>
      <c r="AF494" s="82"/>
      <c r="AG494" s="82"/>
      <c r="AH494" s="82"/>
    </row>
    <row r="495" spans="1:34" s="86" customFormat="1" ht="15.75" customHeight="1" x14ac:dyDescent="0.3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90"/>
      <c r="Z495" s="90"/>
      <c r="AA495" s="80"/>
      <c r="AB495" s="80"/>
      <c r="AC495" s="80"/>
      <c r="AD495" s="81"/>
      <c r="AE495" s="81"/>
      <c r="AF495" s="82"/>
      <c r="AG495" s="82"/>
      <c r="AH495" s="82"/>
    </row>
    <row r="496" spans="1:34" s="86" customFormat="1" ht="15.75" customHeight="1" x14ac:dyDescent="0.3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90"/>
      <c r="Z496" s="90"/>
      <c r="AA496" s="80"/>
      <c r="AB496" s="80"/>
      <c r="AC496" s="80"/>
      <c r="AD496" s="81"/>
      <c r="AE496" s="81"/>
      <c r="AF496" s="82"/>
      <c r="AG496" s="82"/>
      <c r="AH496" s="82"/>
    </row>
    <row r="497" spans="1:34" s="86" customFormat="1" ht="15.75" customHeight="1" x14ac:dyDescent="0.3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90"/>
      <c r="Z497" s="90"/>
      <c r="AA497" s="80"/>
      <c r="AB497" s="80"/>
      <c r="AC497" s="80"/>
      <c r="AD497" s="81"/>
      <c r="AE497" s="81"/>
      <c r="AF497" s="82"/>
      <c r="AG497" s="82"/>
      <c r="AH497" s="82"/>
    </row>
    <row r="498" spans="1:34" s="86" customFormat="1" ht="15.75" customHeight="1" x14ac:dyDescent="0.3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90"/>
      <c r="Z498" s="90"/>
      <c r="AA498" s="80"/>
      <c r="AB498" s="80"/>
      <c r="AC498" s="80"/>
      <c r="AD498" s="81"/>
      <c r="AE498" s="81"/>
      <c r="AF498" s="82"/>
      <c r="AG498" s="82"/>
      <c r="AH498" s="82"/>
    </row>
    <row r="499" spans="1:34" s="86" customFormat="1" ht="15.75" customHeight="1" x14ac:dyDescent="0.3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90"/>
      <c r="Z499" s="90"/>
      <c r="AA499" s="80"/>
      <c r="AB499" s="80"/>
      <c r="AC499" s="80"/>
      <c r="AD499" s="81"/>
      <c r="AE499" s="81"/>
      <c r="AF499" s="82"/>
      <c r="AG499" s="82"/>
      <c r="AH499" s="82"/>
    </row>
    <row r="500" spans="1:34" s="86" customFormat="1" ht="15.75" customHeight="1" x14ac:dyDescent="0.3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90"/>
      <c r="Z500" s="90"/>
      <c r="AA500" s="80"/>
      <c r="AB500" s="80"/>
      <c r="AC500" s="80"/>
      <c r="AD500" s="81"/>
      <c r="AE500" s="81"/>
      <c r="AF500" s="82"/>
      <c r="AG500" s="82"/>
      <c r="AH500" s="82"/>
    </row>
    <row r="501" spans="1:34" s="86" customFormat="1" ht="15.75" customHeight="1" x14ac:dyDescent="0.3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90"/>
      <c r="Z501" s="90"/>
      <c r="AA501" s="80"/>
      <c r="AB501" s="80"/>
      <c r="AC501" s="80"/>
      <c r="AD501" s="81"/>
      <c r="AE501" s="81"/>
      <c r="AF501" s="82"/>
      <c r="AG501" s="82"/>
      <c r="AH501" s="82"/>
    </row>
    <row r="502" spans="1:34" s="86" customFormat="1" ht="15.75" customHeight="1" x14ac:dyDescent="0.3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90"/>
      <c r="Z502" s="90"/>
      <c r="AA502" s="80"/>
      <c r="AB502" s="80"/>
      <c r="AC502" s="80"/>
      <c r="AD502" s="81"/>
      <c r="AE502" s="81"/>
      <c r="AF502" s="82"/>
      <c r="AG502" s="82"/>
      <c r="AH502" s="82"/>
    </row>
    <row r="503" spans="1:34" s="86" customFormat="1" ht="15.75" customHeight="1" x14ac:dyDescent="0.3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90"/>
      <c r="Z503" s="90"/>
      <c r="AA503" s="80"/>
      <c r="AB503" s="80"/>
      <c r="AC503" s="80"/>
      <c r="AD503" s="81"/>
      <c r="AE503" s="81"/>
      <c r="AF503" s="82"/>
      <c r="AG503" s="82"/>
      <c r="AH503" s="82"/>
    </row>
    <row r="504" spans="1:34" s="86" customFormat="1" ht="15.75" customHeight="1" x14ac:dyDescent="0.3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90"/>
      <c r="Z504" s="90"/>
      <c r="AA504" s="80"/>
      <c r="AB504" s="80"/>
      <c r="AC504" s="80"/>
      <c r="AD504" s="81"/>
      <c r="AE504" s="81"/>
      <c r="AF504" s="82"/>
      <c r="AG504" s="82"/>
      <c r="AH504" s="82"/>
    </row>
    <row r="505" spans="1:34" s="86" customFormat="1" ht="15.75" customHeight="1" x14ac:dyDescent="0.3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90"/>
      <c r="Z505" s="90"/>
      <c r="AA505" s="80"/>
      <c r="AB505" s="80"/>
      <c r="AC505" s="80"/>
      <c r="AD505" s="81"/>
      <c r="AE505" s="81"/>
      <c r="AF505" s="82"/>
      <c r="AG505" s="82"/>
      <c r="AH505" s="82"/>
    </row>
    <row r="506" spans="1:34" s="86" customFormat="1" ht="15.75" customHeight="1" x14ac:dyDescent="0.3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90"/>
      <c r="Z506" s="90"/>
      <c r="AA506" s="80"/>
      <c r="AB506" s="80"/>
      <c r="AC506" s="80"/>
      <c r="AD506" s="81"/>
      <c r="AE506" s="81"/>
      <c r="AF506" s="82"/>
      <c r="AG506" s="82"/>
      <c r="AH506" s="82"/>
    </row>
    <row r="507" spans="1:34" s="86" customFormat="1" ht="15.75" customHeight="1" x14ac:dyDescent="0.3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90"/>
      <c r="Z507" s="90"/>
      <c r="AA507" s="80"/>
      <c r="AB507" s="80"/>
      <c r="AC507" s="80"/>
      <c r="AD507" s="81"/>
      <c r="AE507" s="81"/>
      <c r="AF507" s="82"/>
      <c r="AG507" s="82"/>
      <c r="AH507" s="82"/>
    </row>
    <row r="508" spans="1:34" s="86" customFormat="1" ht="15.75" customHeight="1" x14ac:dyDescent="0.3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90"/>
      <c r="Z508" s="90"/>
      <c r="AA508" s="80"/>
      <c r="AB508" s="80"/>
      <c r="AC508" s="80"/>
      <c r="AD508" s="81"/>
      <c r="AE508" s="81"/>
      <c r="AF508" s="82"/>
      <c r="AG508" s="82"/>
      <c r="AH508" s="82"/>
    </row>
    <row r="509" spans="1:34" s="86" customFormat="1" ht="15.75" customHeight="1" x14ac:dyDescent="0.3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90"/>
      <c r="Z509" s="90"/>
      <c r="AA509" s="80"/>
      <c r="AB509" s="80"/>
      <c r="AC509" s="80"/>
      <c r="AD509" s="81"/>
      <c r="AE509" s="81"/>
      <c r="AF509" s="82"/>
      <c r="AG509" s="82"/>
      <c r="AH509" s="82"/>
    </row>
    <row r="510" spans="1:34" s="86" customFormat="1" ht="15.75" customHeight="1" x14ac:dyDescent="0.3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90"/>
      <c r="Z510" s="90"/>
      <c r="AA510" s="80"/>
      <c r="AB510" s="80"/>
      <c r="AC510" s="80"/>
      <c r="AD510" s="81"/>
      <c r="AE510" s="81"/>
      <c r="AF510" s="82"/>
      <c r="AG510" s="82"/>
      <c r="AH510" s="82"/>
    </row>
    <row r="511" spans="1:34" s="86" customFormat="1" ht="15.75" customHeight="1" x14ac:dyDescent="0.3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90"/>
      <c r="Z511" s="90"/>
      <c r="AA511" s="80"/>
      <c r="AB511" s="80"/>
      <c r="AC511" s="80"/>
      <c r="AD511" s="81"/>
      <c r="AE511" s="81"/>
      <c r="AF511" s="82"/>
      <c r="AG511" s="82"/>
      <c r="AH511" s="82"/>
    </row>
    <row r="512" spans="1:34" s="86" customFormat="1" ht="15.75" customHeight="1" x14ac:dyDescent="0.3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90"/>
      <c r="Z512" s="90"/>
      <c r="AA512" s="80"/>
      <c r="AB512" s="80"/>
      <c r="AC512" s="80"/>
      <c r="AD512" s="81"/>
      <c r="AE512" s="81"/>
      <c r="AF512" s="82"/>
      <c r="AG512" s="82"/>
      <c r="AH512" s="82"/>
    </row>
    <row r="513" spans="1:34" s="86" customFormat="1" ht="15.75" customHeight="1" x14ac:dyDescent="0.3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90"/>
      <c r="Z513" s="90"/>
      <c r="AA513" s="80"/>
      <c r="AB513" s="80"/>
      <c r="AC513" s="80"/>
      <c r="AD513" s="81"/>
      <c r="AE513" s="81"/>
      <c r="AF513" s="82"/>
      <c r="AG513" s="82"/>
      <c r="AH513" s="82"/>
    </row>
    <row r="514" spans="1:34" s="86" customFormat="1" ht="15.75" customHeight="1" x14ac:dyDescent="0.3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90"/>
      <c r="Z514" s="90"/>
      <c r="AA514" s="80"/>
      <c r="AB514" s="80"/>
      <c r="AC514" s="80"/>
      <c r="AD514" s="81"/>
      <c r="AE514" s="81"/>
      <c r="AF514" s="82"/>
      <c r="AG514" s="82"/>
      <c r="AH514" s="82"/>
    </row>
    <row r="515" spans="1:34" s="86" customFormat="1" ht="15.75" customHeight="1" x14ac:dyDescent="0.3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90"/>
      <c r="Z515" s="90"/>
      <c r="AA515" s="80"/>
      <c r="AB515" s="80"/>
      <c r="AC515" s="80"/>
      <c r="AD515" s="81"/>
      <c r="AE515" s="81"/>
      <c r="AF515" s="82"/>
      <c r="AG515" s="82"/>
      <c r="AH515" s="82"/>
    </row>
    <row r="516" spans="1:34" s="86" customFormat="1" ht="15.75" customHeight="1" x14ac:dyDescent="0.3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90"/>
      <c r="Z516" s="90"/>
      <c r="AA516" s="80"/>
      <c r="AB516" s="80"/>
      <c r="AC516" s="80"/>
      <c r="AD516" s="81"/>
      <c r="AE516" s="81"/>
      <c r="AF516" s="82"/>
      <c r="AG516" s="82"/>
      <c r="AH516" s="82"/>
    </row>
    <row r="517" spans="1:34" s="86" customFormat="1" ht="15.75" customHeight="1" x14ac:dyDescent="0.3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90"/>
      <c r="Z517" s="90"/>
      <c r="AA517" s="80"/>
      <c r="AB517" s="80"/>
      <c r="AC517" s="80"/>
      <c r="AD517" s="81"/>
      <c r="AE517" s="81"/>
      <c r="AF517" s="82"/>
      <c r="AG517" s="82"/>
      <c r="AH517" s="82"/>
    </row>
    <row r="518" spans="1:34" s="86" customFormat="1" ht="15.75" customHeight="1" x14ac:dyDescent="0.3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90"/>
      <c r="Z518" s="90"/>
      <c r="AA518" s="80"/>
      <c r="AB518" s="80"/>
      <c r="AC518" s="80"/>
      <c r="AD518" s="81"/>
      <c r="AE518" s="81"/>
      <c r="AF518" s="82"/>
      <c r="AG518" s="82"/>
      <c r="AH518" s="82"/>
    </row>
    <row r="519" spans="1:34" s="86" customFormat="1" ht="15.75" customHeight="1" x14ac:dyDescent="0.3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90"/>
      <c r="Z519" s="90"/>
      <c r="AA519" s="80"/>
      <c r="AB519" s="80"/>
      <c r="AC519" s="80"/>
      <c r="AD519" s="81"/>
      <c r="AE519" s="81"/>
      <c r="AF519" s="82"/>
      <c r="AG519" s="82"/>
      <c r="AH519" s="82"/>
    </row>
    <row r="520" spans="1:34" s="86" customFormat="1" ht="15.75" customHeight="1" x14ac:dyDescent="0.3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90"/>
      <c r="Z520" s="90"/>
      <c r="AA520" s="80"/>
      <c r="AB520" s="80"/>
      <c r="AC520" s="80"/>
      <c r="AD520" s="81"/>
      <c r="AE520" s="81"/>
      <c r="AF520" s="82"/>
      <c r="AG520" s="82"/>
      <c r="AH520" s="82"/>
    </row>
    <row r="521" spans="1:34" s="86" customFormat="1" ht="15.75" customHeight="1" x14ac:dyDescent="0.3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90"/>
      <c r="Z521" s="90"/>
      <c r="AA521" s="80"/>
      <c r="AB521" s="80"/>
      <c r="AC521" s="80"/>
      <c r="AD521" s="81"/>
      <c r="AE521" s="81"/>
      <c r="AF521" s="82"/>
      <c r="AG521" s="82"/>
      <c r="AH521" s="82"/>
    </row>
    <row r="522" spans="1:34" s="86" customFormat="1" ht="15.75" customHeight="1" x14ac:dyDescent="0.3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90"/>
      <c r="Z522" s="90"/>
      <c r="AA522" s="80"/>
      <c r="AB522" s="80"/>
      <c r="AC522" s="80"/>
      <c r="AD522" s="81"/>
      <c r="AE522" s="81"/>
      <c r="AF522" s="82"/>
      <c r="AG522" s="82"/>
      <c r="AH522" s="82"/>
    </row>
    <row r="523" spans="1:34" s="86" customFormat="1" ht="15.75" customHeight="1" x14ac:dyDescent="0.3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90"/>
      <c r="Z523" s="90"/>
      <c r="AA523" s="80"/>
      <c r="AB523" s="80"/>
      <c r="AC523" s="80"/>
      <c r="AD523" s="81"/>
      <c r="AE523" s="81"/>
      <c r="AF523" s="82"/>
      <c r="AG523" s="82"/>
      <c r="AH523" s="82"/>
    </row>
    <row r="524" spans="1:34" s="86" customFormat="1" ht="15.75" customHeight="1" x14ac:dyDescent="0.3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90"/>
      <c r="Z524" s="90"/>
      <c r="AA524" s="80"/>
      <c r="AB524" s="80"/>
      <c r="AC524" s="80"/>
      <c r="AD524" s="81"/>
      <c r="AE524" s="81"/>
      <c r="AF524" s="82"/>
      <c r="AG524" s="82"/>
      <c r="AH524" s="82"/>
    </row>
    <row r="525" spans="1:34" s="86" customFormat="1" ht="15.75" customHeight="1" x14ac:dyDescent="0.3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90"/>
      <c r="Z525" s="90"/>
      <c r="AA525" s="80"/>
      <c r="AB525" s="80"/>
      <c r="AC525" s="80"/>
      <c r="AD525" s="81"/>
      <c r="AE525" s="81"/>
      <c r="AF525" s="82"/>
      <c r="AG525" s="82"/>
      <c r="AH525" s="82"/>
    </row>
    <row r="526" spans="1:34" s="86" customFormat="1" ht="15.75" customHeight="1" x14ac:dyDescent="0.3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90"/>
      <c r="Z526" s="90"/>
      <c r="AA526" s="80"/>
      <c r="AB526" s="80"/>
      <c r="AC526" s="80"/>
      <c r="AD526" s="81"/>
      <c r="AE526" s="81"/>
      <c r="AF526" s="82"/>
      <c r="AG526" s="82"/>
      <c r="AH526" s="82"/>
    </row>
    <row r="527" spans="1:34" s="86" customFormat="1" ht="15.75" customHeight="1" x14ac:dyDescent="0.3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90"/>
      <c r="Z527" s="90"/>
      <c r="AA527" s="80"/>
      <c r="AB527" s="80"/>
      <c r="AC527" s="80"/>
      <c r="AD527" s="81"/>
      <c r="AE527" s="81"/>
      <c r="AF527" s="82"/>
      <c r="AG527" s="82"/>
      <c r="AH527" s="82"/>
    </row>
    <row r="528" spans="1:34" s="86" customFormat="1" ht="15.75" customHeight="1" x14ac:dyDescent="0.3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90"/>
      <c r="Z528" s="90"/>
      <c r="AA528" s="80"/>
      <c r="AB528" s="80"/>
      <c r="AC528" s="80"/>
      <c r="AD528" s="81"/>
      <c r="AE528" s="81"/>
      <c r="AF528" s="82"/>
      <c r="AG528" s="82"/>
      <c r="AH528" s="82"/>
    </row>
    <row r="529" spans="1:34" s="86" customFormat="1" ht="15.75" customHeight="1" x14ac:dyDescent="0.3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90"/>
      <c r="Z529" s="90"/>
      <c r="AA529" s="80"/>
      <c r="AB529" s="80"/>
      <c r="AC529" s="80"/>
      <c r="AD529" s="81"/>
      <c r="AE529" s="81"/>
      <c r="AF529" s="82"/>
      <c r="AG529" s="82"/>
      <c r="AH529" s="82"/>
    </row>
    <row r="530" spans="1:34" s="86" customFormat="1" ht="15.75" customHeight="1" x14ac:dyDescent="0.3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90"/>
      <c r="Z530" s="90"/>
      <c r="AA530" s="80"/>
      <c r="AB530" s="80"/>
      <c r="AC530" s="80"/>
      <c r="AD530" s="81"/>
      <c r="AE530" s="81"/>
      <c r="AF530" s="82"/>
      <c r="AG530" s="82"/>
      <c r="AH530" s="82"/>
    </row>
    <row r="531" spans="1:34" s="86" customFormat="1" ht="15.75" customHeight="1" x14ac:dyDescent="0.3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90"/>
      <c r="Z531" s="90"/>
      <c r="AA531" s="80"/>
      <c r="AB531" s="80"/>
      <c r="AC531" s="80"/>
      <c r="AD531" s="81"/>
      <c r="AE531" s="81"/>
      <c r="AF531" s="82"/>
      <c r="AG531" s="82"/>
      <c r="AH531" s="82"/>
    </row>
    <row r="532" spans="1:34" s="86" customFormat="1" ht="15.75" customHeight="1" x14ac:dyDescent="0.3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90"/>
      <c r="Z532" s="90"/>
      <c r="AA532" s="80"/>
      <c r="AB532" s="80"/>
      <c r="AC532" s="80"/>
      <c r="AD532" s="81"/>
      <c r="AE532" s="81"/>
      <c r="AF532" s="82"/>
      <c r="AG532" s="82"/>
      <c r="AH532" s="82"/>
    </row>
    <row r="533" spans="1:34" s="86" customFormat="1" ht="15.75" customHeight="1" x14ac:dyDescent="0.3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90"/>
      <c r="Z533" s="90"/>
      <c r="AA533" s="80"/>
      <c r="AB533" s="80"/>
      <c r="AC533" s="80"/>
      <c r="AD533" s="81"/>
      <c r="AE533" s="81"/>
      <c r="AF533" s="82"/>
      <c r="AG533" s="82"/>
      <c r="AH533" s="82"/>
    </row>
    <row r="534" spans="1:34" s="86" customFormat="1" ht="15.75" customHeight="1" x14ac:dyDescent="0.3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90"/>
      <c r="Z534" s="90"/>
      <c r="AA534" s="80"/>
      <c r="AB534" s="80"/>
      <c r="AC534" s="80"/>
      <c r="AD534" s="81"/>
      <c r="AE534" s="81"/>
      <c r="AF534" s="82"/>
      <c r="AG534" s="82"/>
      <c r="AH534" s="82"/>
    </row>
    <row r="535" spans="1:34" s="86" customFormat="1" ht="15.75" customHeight="1" x14ac:dyDescent="0.3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90"/>
      <c r="Z535" s="90"/>
      <c r="AA535" s="80"/>
      <c r="AB535" s="80"/>
      <c r="AC535" s="80"/>
      <c r="AD535" s="81"/>
      <c r="AE535" s="81"/>
      <c r="AF535" s="82"/>
      <c r="AG535" s="82"/>
      <c r="AH535" s="82"/>
    </row>
    <row r="536" spans="1:34" s="86" customFormat="1" ht="15.75" customHeight="1" x14ac:dyDescent="0.3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90"/>
      <c r="Z536" s="90"/>
      <c r="AA536" s="80"/>
      <c r="AB536" s="80"/>
      <c r="AC536" s="80"/>
      <c r="AD536" s="81"/>
      <c r="AE536" s="81"/>
      <c r="AF536" s="82"/>
      <c r="AG536" s="82"/>
      <c r="AH536" s="82"/>
    </row>
    <row r="537" spans="1:34" s="86" customFormat="1" ht="15.75" customHeight="1" x14ac:dyDescent="0.3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90"/>
      <c r="Z537" s="90"/>
      <c r="AA537" s="80"/>
      <c r="AB537" s="80"/>
      <c r="AC537" s="80"/>
      <c r="AD537" s="81"/>
      <c r="AE537" s="81"/>
      <c r="AF537" s="82"/>
      <c r="AG537" s="82"/>
      <c r="AH537" s="82"/>
    </row>
    <row r="538" spans="1:34" s="86" customFormat="1" ht="15.75" customHeight="1" x14ac:dyDescent="0.3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90"/>
      <c r="Z538" s="90"/>
      <c r="AA538" s="80"/>
      <c r="AB538" s="80"/>
      <c r="AC538" s="80"/>
      <c r="AD538" s="81"/>
      <c r="AE538" s="81"/>
      <c r="AF538" s="82"/>
      <c r="AG538" s="82"/>
      <c r="AH538" s="82"/>
    </row>
    <row r="539" spans="1:34" s="86" customFormat="1" ht="15.75" customHeight="1" x14ac:dyDescent="0.3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90"/>
      <c r="Z539" s="90"/>
      <c r="AA539" s="80"/>
      <c r="AB539" s="80"/>
      <c r="AC539" s="80"/>
      <c r="AD539" s="81"/>
      <c r="AE539" s="81"/>
      <c r="AF539" s="82"/>
      <c r="AG539" s="82"/>
      <c r="AH539" s="82"/>
    </row>
    <row r="540" spans="1:34" s="86" customFormat="1" ht="15.75" customHeight="1" x14ac:dyDescent="0.3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90"/>
      <c r="Z540" s="90"/>
      <c r="AA540" s="80"/>
      <c r="AB540" s="80"/>
      <c r="AC540" s="80"/>
      <c r="AD540" s="81"/>
      <c r="AE540" s="81"/>
      <c r="AF540" s="82"/>
      <c r="AG540" s="82"/>
      <c r="AH540" s="82"/>
    </row>
    <row r="541" spans="1:34" s="86" customFormat="1" ht="15.75" customHeight="1" x14ac:dyDescent="0.3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90"/>
      <c r="Z541" s="90"/>
      <c r="AA541" s="80"/>
      <c r="AB541" s="80"/>
      <c r="AC541" s="80"/>
      <c r="AD541" s="81"/>
      <c r="AE541" s="81"/>
      <c r="AF541" s="82"/>
      <c r="AG541" s="82"/>
      <c r="AH541" s="82"/>
    </row>
    <row r="542" spans="1:34" s="86" customFormat="1" ht="15.75" customHeight="1" x14ac:dyDescent="0.3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90"/>
      <c r="Z542" s="90"/>
      <c r="AA542" s="80"/>
      <c r="AB542" s="80"/>
      <c r="AC542" s="80"/>
      <c r="AD542" s="81"/>
      <c r="AE542" s="81"/>
      <c r="AF542" s="82"/>
      <c r="AG542" s="82"/>
      <c r="AH542" s="82"/>
    </row>
    <row r="543" spans="1:34" s="86" customFormat="1" ht="15.75" customHeight="1" x14ac:dyDescent="0.3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90"/>
      <c r="Z543" s="90"/>
      <c r="AA543" s="80"/>
      <c r="AB543" s="80"/>
      <c r="AC543" s="80"/>
      <c r="AD543" s="81"/>
      <c r="AE543" s="81"/>
      <c r="AF543" s="82"/>
      <c r="AG543" s="82"/>
      <c r="AH543" s="82"/>
    </row>
    <row r="544" spans="1:34" s="86" customFormat="1" ht="15.75" customHeight="1" x14ac:dyDescent="0.3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90"/>
      <c r="Z544" s="90"/>
      <c r="AA544" s="80"/>
      <c r="AB544" s="80"/>
      <c r="AC544" s="80"/>
      <c r="AD544" s="81"/>
      <c r="AE544" s="81"/>
      <c r="AF544" s="82"/>
      <c r="AG544" s="82"/>
      <c r="AH544" s="82"/>
    </row>
    <row r="545" spans="1:34" s="86" customFormat="1" ht="15.75" customHeight="1" x14ac:dyDescent="0.3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90"/>
      <c r="Z545" s="90"/>
      <c r="AA545" s="80"/>
      <c r="AB545" s="80"/>
      <c r="AC545" s="80"/>
      <c r="AD545" s="81"/>
      <c r="AE545" s="81"/>
      <c r="AF545" s="82"/>
      <c r="AG545" s="82"/>
      <c r="AH545" s="82"/>
    </row>
    <row r="546" spans="1:34" s="86" customFormat="1" ht="15.75" customHeight="1" x14ac:dyDescent="0.3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90"/>
      <c r="Z546" s="90"/>
      <c r="AA546" s="80"/>
      <c r="AB546" s="80"/>
      <c r="AC546" s="80"/>
      <c r="AD546" s="81"/>
      <c r="AE546" s="81"/>
      <c r="AF546" s="82"/>
      <c r="AG546" s="82"/>
      <c r="AH546" s="82"/>
    </row>
    <row r="547" spans="1:34" s="86" customFormat="1" ht="15.75" customHeight="1" x14ac:dyDescent="0.3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90"/>
      <c r="Z547" s="90"/>
      <c r="AA547" s="80"/>
      <c r="AB547" s="80"/>
      <c r="AC547" s="80"/>
      <c r="AD547" s="81"/>
      <c r="AE547" s="81"/>
      <c r="AF547" s="82"/>
      <c r="AG547" s="82"/>
      <c r="AH547" s="82"/>
    </row>
    <row r="548" spans="1:34" s="86" customFormat="1" ht="15.75" customHeight="1" x14ac:dyDescent="0.3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90"/>
      <c r="Z548" s="90"/>
      <c r="AA548" s="80"/>
      <c r="AB548" s="80"/>
      <c r="AC548" s="80"/>
      <c r="AD548" s="81"/>
      <c r="AE548" s="81"/>
      <c r="AF548" s="82"/>
      <c r="AG548" s="82"/>
      <c r="AH548" s="82"/>
    </row>
    <row r="549" spans="1:34" s="86" customFormat="1" ht="15.75" customHeight="1" x14ac:dyDescent="0.3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90"/>
      <c r="Z549" s="90"/>
      <c r="AA549" s="80"/>
      <c r="AB549" s="80"/>
      <c r="AC549" s="80"/>
      <c r="AD549" s="81"/>
      <c r="AE549" s="81"/>
      <c r="AF549" s="82"/>
      <c r="AG549" s="82"/>
      <c r="AH549" s="82"/>
    </row>
    <row r="550" spans="1:34" s="86" customFormat="1" ht="15.75" customHeight="1" x14ac:dyDescent="0.3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90"/>
      <c r="Z550" s="90"/>
      <c r="AA550" s="80"/>
      <c r="AB550" s="80"/>
      <c r="AC550" s="80"/>
      <c r="AD550" s="81"/>
      <c r="AE550" s="81"/>
      <c r="AF550" s="82"/>
      <c r="AG550" s="82"/>
      <c r="AH550" s="82"/>
    </row>
    <row r="551" spans="1:34" s="86" customFormat="1" ht="15.75" customHeight="1" x14ac:dyDescent="0.3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90"/>
      <c r="Z551" s="90"/>
      <c r="AA551" s="80"/>
      <c r="AB551" s="80"/>
      <c r="AC551" s="80"/>
      <c r="AD551" s="81"/>
      <c r="AE551" s="81"/>
      <c r="AF551" s="82"/>
      <c r="AG551" s="82"/>
      <c r="AH551" s="82"/>
    </row>
    <row r="552" spans="1:34" s="86" customFormat="1" ht="15.75" customHeight="1" x14ac:dyDescent="0.3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90"/>
      <c r="Z552" s="90"/>
      <c r="AA552" s="80"/>
      <c r="AB552" s="80"/>
      <c r="AC552" s="80"/>
      <c r="AD552" s="81"/>
      <c r="AE552" s="81"/>
      <c r="AF552" s="82"/>
      <c r="AG552" s="82"/>
      <c r="AH552" s="82"/>
    </row>
    <row r="553" spans="1:34" s="86" customFormat="1" ht="15.75" customHeight="1" x14ac:dyDescent="0.3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90"/>
      <c r="Z553" s="90"/>
      <c r="AA553" s="80"/>
      <c r="AB553" s="80"/>
      <c r="AC553" s="80"/>
      <c r="AD553" s="81"/>
      <c r="AE553" s="81"/>
      <c r="AF553" s="82"/>
      <c r="AG553" s="82"/>
      <c r="AH553" s="82"/>
    </row>
    <row r="554" spans="1:34" s="86" customFormat="1" ht="15.75" customHeight="1" x14ac:dyDescent="0.3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90"/>
      <c r="Z554" s="90"/>
      <c r="AA554" s="80"/>
      <c r="AB554" s="80"/>
      <c r="AC554" s="80"/>
      <c r="AD554" s="81"/>
      <c r="AE554" s="81"/>
      <c r="AF554" s="82"/>
      <c r="AG554" s="82"/>
      <c r="AH554" s="82"/>
    </row>
    <row r="555" spans="1:34" s="86" customFormat="1" ht="15.75" customHeight="1" x14ac:dyDescent="0.3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90"/>
      <c r="Z555" s="90"/>
      <c r="AA555" s="80"/>
      <c r="AB555" s="80"/>
      <c r="AC555" s="80"/>
      <c r="AD555" s="81"/>
      <c r="AE555" s="81"/>
      <c r="AF555" s="82"/>
      <c r="AG555" s="82"/>
      <c r="AH555" s="82"/>
    </row>
    <row r="556" spans="1:34" s="86" customFormat="1" ht="15.75" customHeight="1" x14ac:dyDescent="0.3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90"/>
      <c r="Z556" s="90"/>
      <c r="AA556" s="80"/>
      <c r="AB556" s="80"/>
      <c r="AC556" s="80"/>
      <c r="AD556" s="81"/>
      <c r="AE556" s="81"/>
      <c r="AF556" s="82"/>
      <c r="AG556" s="82"/>
      <c r="AH556" s="82"/>
    </row>
    <row r="557" spans="1:34" s="86" customFormat="1" ht="15.75" customHeight="1" x14ac:dyDescent="0.3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90"/>
      <c r="Z557" s="90"/>
      <c r="AA557" s="80"/>
      <c r="AB557" s="80"/>
      <c r="AC557" s="80"/>
      <c r="AD557" s="81"/>
      <c r="AE557" s="81"/>
      <c r="AF557" s="82"/>
      <c r="AG557" s="82"/>
      <c r="AH557" s="82"/>
    </row>
    <row r="558" spans="1:34" s="86" customFormat="1" ht="15.75" customHeight="1" x14ac:dyDescent="0.3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90"/>
      <c r="Z558" s="90"/>
      <c r="AA558" s="80"/>
      <c r="AB558" s="80"/>
      <c r="AC558" s="80"/>
      <c r="AD558" s="81"/>
      <c r="AE558" s="81"/>
      <c r="AF558" s="82"/>
      <c r="AG558" s="82"/>
      <c r="AH558" s="82"/>
    </row>
    <row r="559" spans="1:34" s="86" customFormat="1" ht="15.75" customHeight="1" x14ac:dyDescent="0.3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90"/>
      <c r="Z559" s="90"/>
      <c r="AA559" s="80"/>
      <c r="AB559" s="80"/>
      <c r="AC559" s="80"/>
      <c r="AD559" s="81"/>
      <c r="AE559" s="81"/>
      <c r="AF559" s="82"/>
      <c r="AG559" s="82"/>
      <c r="AH559" s="82"/>
    </row>
    <row r="560" spans="1:34" s="86" customFormat="1" ht="15.75" customHeight="1" x14ac:dyDescent="0.3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90"/>
      <c r="Z560" s="90"/>
      <c r="AA560" s="80"/>
      <c r="AB560" s="80"/>
      <c r="AC560" s="80"/>
      <c r="AD560" s="81"/>
      <c r="AE560" s="81"/>
      <c r="AF560" s="82"/>
      <c r="AG560" s="82"/>
      <c r="AH560" s="82"/>
    </row>
    <row r="561" spans="1:34" s="86" customFormat="1" ht="15.75" customHeight="1" x14ac:dyDescent="0.3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90"/>
      <c r="Z561" s="90"/>
      <c r="AA561" s="80"/>
      <c r="AB561" s="80"/>
      <c r="AC561" s="80"/>
      <c r="AD561" s="81"/>
      <c r="AE561" s="81"/>
      <c r="AF561" s="82"/>
      <c r="AG561" s="82"/>
      <c r="AH561" s="82"/>
    </row>
    <row r="562" spans="1:34" s="86" customFormat="1" ht="15.75" customHeight="1" x14ac:dyDescent="0.3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90"/>
      <c r="Z562" s="90"/>
      <c r="AA562" s="80"/>
      <c r="AB562" s="80"/>
      <c r="AC562" s="80"/>
      <c r="AD562" s="81"/>
      <c r="AE562" s="81"/>
      <c r="AF562" s="82"/>
      <c r="AG562" s="82"/>
      <c r="AH562" s="82"/>
    </row>
    <row r="563" spans="1:34" s="86" customFormat="1" ht="15.75" customHeight="1" x14ac:dyDescent="0.3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90"/>
      <c r="Z563" s="90"/>
      <c r="AA563" s="80"/>
      <c r="AB563" s="80"/>
      <c r="AC563" s="80"/>
      <c r="AD563" s="81"/>
      <c r="AE563" s="81"/>
      <c r="AF563" s="82"/>
      <c r="AG563" s="82"/>
      <c r="AH563" s="82"/>
    </row>
    <row r="564" spans="1:34" s="86" customFormat="1" ht="15.75" customHeight="1" x14ac:dyDescent="0.3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90"/>
      <c r="Z564" s="90"/>
      <c r="AA564" s="80"/>
      <c r="AB564" s="80"/>
      <c r="AC564" s="80"/>
      <c r="AD564" s="81"/>
      <c r="AE564" s="81"/>
      <c r="AF564" s="82"/>
      <c r="AG564" s="82"/>
      <c r="AH564" s="82"/>
    </row>
    <row r="565" spans="1:34" s="86" customFormat="1" ht="15.75" customHeight="1" x14ac:dyDescent="0.3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90"/>
      <c r="Z565" s="90"/>
      <c r="AA565" s="80"/>
      <c r="AB565" s="80"/>
      <c r="AC565" s="80"/>
      <c r="AD565" s="81"/>
      <c r="AE565" s="81"/>
      <c r="AF565" s="82"/>
      <c r="AG565" s="82"/>
      <c r="AH565" s="82"/>
    </row>
    <row r="566" spans="1:34" s="86" customFormat="1" ht="15.75" customHeight="1" x14ac:dyDescent="0.3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90"/>
      <c r="Z566" s="90"/>
      <c r="AA566" s="80"/>
      <c r="AB566" s="80"/>
      <c r="AC566" s="80"/>
      <c r="AD566" s="81"/>
      <c r="AE566" s="81"/>
      <c r="AF566" s="82"/>
      <c r="AG566" s="82"/>
      <c r="AH566" s="82"/>
    </row>
    <row r="567" spans="1:34" s="86" customFormat="1" ht="15.75" customHeight="1" x14ac:dyDescent="0.3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90"/>
      <c r="Z567" s="90"/>
      <c r="AA567" s="80"/>
      <c r="AB567" s="80"/>
      <c r="AC567" s="80"/>
      <c r="AD567" s="81"/>
      <c r="AE567" s="81"/>
      <c r="AF567" s="82"/>
      <c r="AG567" s="82"/>
      <c r="AH567" s="82"/>
    </row>
    <row r="568" spans="1:34" s="86" customFormat="1" ht="15.75" customHeight="1" x14ac:dyDescent="0.3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90"/>
      <c r="Z568" s="90"/>
      <c r="AA568" s="80"/>
      <c r="AB568" s="80"/>
      <c r="AC568" s="80"/>
      <c r="AD568" s="81"/>
      <c r="AE568" s="81"/>
      <c r="AF568" s="82"/>
      <c r="AG568" s="82"/>
      <c r="AH568" s="82"/>
    </row>
    <row r="569" spans="1:34" s="86" customFormat="1" ht="15.75" customHeight="1" x14ac:dyDescent="0.3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90"/>
      <c r="Z569" s="90"/>
      <c r="AA569" s="80"/>
      <c r="AB569" s="80"/>
      <c r="AC569" s="80"/>
      <c r="AD569" s="81"/>
      <c r="AE569" s="81"/>
      <c r="AF569" s="82"/>
      <c r="AG569" s="82"/>
      <c r="AH569" s="82"/>
    </row>
    <row r="570" spans="1:34" s="86" customFormat="1" ht="15.75" customHeight="1" x14ac:dyDescent="0.3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90"/>
      <c r="Z570" s="90"/>
      <c r="AA570" s="80"/>
      <c r="AB570" s="80"/>
      <c r="AC570" s="80"/>
      <c r="AD570" s="81"/>
      <c r="AE570" s="81"/>
      <c r="AF570" s="82"/>
      <c r="AG570" s="82"/>
      <c r="AH570" s="82"/>
    </row>
    <row r="571" spans="1:34" s="86" customFormat="1" ht="15.75" customHeight="1" x14ac:dyDescent="0.3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90"/>
      <c r="Z571" s="90"/>
      <c r="AA571" s="80"/>
      <c r="AB571" s="80"/>
      <c r="AC571" s="80"/>
      <c r="AD571" s="81"/>
      <c r="AE571" s="81"/>
      <c r="AF571" s="82"/>
      <c r="AG571" s="82"/>
      <c r="AH571" s="82"/>
    </row>
    <row r="572" spans="1:34" s="86" customFormat="1" ht="15.75" customHeight="1" x14ac:dyDescent="0.3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90"/>
      <c r="Z572" s="90"/>
      <c r="AA572" s="80"/>
      <c r="AB572" s="80"/>
      <c r="AC572" s="80"/>
      <c r="AD572" s="81"/>
      <c r="AE572" s="81"/>
      <c r="AF572" s="82"/>
      <c r="AG572" s="82"/>
      <c r="AH572" s="82"/>
    </row>
    <row r="573" spans="1:34" s="86" customFormat="1" ht="15.75" customHeight="1" x14ac:dyDescent="0.3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90"/>
      <c r="Z573" s="90"/>
      <c r="AA573" s="80"/>
      <c r="AB573" s="80"/>
      <c r="AC573" s="80"/>
      <c r="AD573" s="81"/>
      <c r="AE573" s="81"/>
      <c r="AF573" s="82"/>
      <c r="AG573" s="82"/>
      <c r="AH573" s="82"/>
    </row>
    <row r="574" spans="1:34" s="86" customFormat="1" ht="15.75" customHeight="1" x14ac:dyDescent="0.3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90"/>
      <c r="Z574" s="90"/>
      <c r="AA574" s="80"/>
      <c r="AB574" s="80"/>
      <c r="AC574" s="80"/>
      <c r="AD574" s="81"/>
      <c r="AE574" s="81"/>
      <c r="AF574" s="82"/>
      <c r="AG574" s="82"/>
      <c r="AH574" s="82"/>
    </row>
    <row r="575" spans="1:34" s="86" customFormat="1" ht="15.75" customHeight="1" x14ac:dyDescent="0.3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90"/>
      <c r="Z575" s="90"/>
      <c r="AA575" s="80"/>
      <c r="AB575" s="80"/>
      <c r="AC575" s="80"/>
      <c r="AD575" s="81"/>
      <c r="AE575" s="81"/>
      <c r="AF575" s="82"/>
      <c r="AG575" s="82"/>
      <c r="AH575" s="82"/>
    </row>
    <row r="576" spans="1:34" s="86" customFormat="1" ht="15.75" customHeight="1" x14ac:dyDescent="0.3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90"/>
      <c r="Z576" s="90"/>
      <c r="AA576" s="80"/>
      <c r="AB576" s="80"/>
      <c r="AC576" s="80"/>
      <c r="AD576" s="81"/>
      <c r="AE576" s="81"/>
      <c r="AF576" s="82"/>
      <c r="AG576" s="82"/>
      <c r="AH576" s="82"/>
    </row>
    <row r="577" spans="1:34" s="86" customFormat="1" ht="15.75" customHeight="1" x14ac:dyDescent="0.3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90"/>
      <c r="Z577" s="90"/>
      <c r="AA577" s="80"/>
      <c r="AB577" s="80"/>
      <c r="AC577" s="80"/>
      <c r="AD577" s="81"/>
      <c r="AE577" s="81"/>
      <c r="AF577" s="82"/>
      <c r="AG577" s="82"/>
      <c r="AH577" s="82"/>
    </row>
    <row r="578" spans="1:34" s="86" customFormat="1" ht="15.75" customHeight="1" x14ac:dyDescent="0.3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90"/>
      <c r="Z578" s="90"/>
      <c r="AA578" s="80"/>
      <c r="AB578" s="80"/>
      <c r="AC578" s="80"/>
      <c r="AD578" s="81"/>
      <c r="AE578" s="81"/>
      <c r="AF578" s="82"/>
      <c r="AG578" s="82"/>
      <c r="AH578" s="82"/>
    </row>
    <row r="579" spans="1:34" s="86" customFormat="1" ht="15.75" customHeight="1" x14ac:dyDescent="0.3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90"/>
      <c r="Z579" s="90"/>
      <c r="AA579" s="80"/>
      <c r="AB579" s="80"/>
      <c r="AC579" s="80"/>
      <c r="AD579" s="81"/>
      <c r="AE579" s="81"/>
      <c r="AF579" s="82"/>
      <c r="AG579" s="82"/>
      <c r="AH579" s="82"/>
    </row>
    <row r="580" spans="1:34" s="86" customFormat="1" ht="15.75" customHeight="1" x14ac:dyDescent="0.3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90"/>
      <c r="Z580" s="90"/>
      <c r="AA580" s="80"/>
      <c r="AB580" s="80"/>
      <c r="AC580" s="80"/>
      <c r="AD580" s="81"/>
      <c r="AE580" s="81"/>
      <c r="AF580" s="82"/>
      <c r="AG580" s="82"/>
      <c r="AH580" s="82"/>
    </row>
    <row r="581" spans="1:34" s="86" customFormat="1" ht="15.75" customHeight="1" x14ac:dyDescent="0.3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90"/>
      <c r="Z581" s="90"/>
      <c r="AA581" s="80"/>
      <c r="AB581" s="80"/>
      <c r="AC581" s="80"/>
      <c r="AD581" s="81"/>
      <c r="AE581" s="81"/>
      <c r="AF581" s="82"/>
      <c r="AG581" s="82"/>
      <c r="AH581" s="82"/>
    </row>
    <row r="582" spans="1:34" s="86" customFormat="1" ht="15.75" customHeight="1" x14ac:dyDescent="0.3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90"/>
      <c r="Z582" s="90"/>
      <c r="AA582" s="80"/>
      <c r="AB582" s="80"/>
      <c r="AC582" s="80"/>
      <c r="AD582" s="81"/>
      <c r="AE582" s="81"/>
      <c r="AF582" s="82"/>
      <c r="AG582" s="82"/>
      <c r="AH582" s="82"/>
    </row>
    <row r="583" spans="1:34" s="86" customFormat="1" ht="15.75" customHeight="1" x14ac:dyDescent="0.3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90"/>
      <c r="Z583" s="90"/>
      <c r="AA583" s="80"/>
      <c r="AB583" s="80"/>
      <c r="AC583" s="80"/>
      <c r="AD583" s="81"/>
      <c r="AE583" s="81"/>
      <c r="AF583" s="82"/>
      <c r="AG583" s="82"/>
      <c r="AH583" s="82"/>
    </row>
    <row r="584" spans="1:34" s="86" customFormat="1" ht="15.75" customHeight="1" x14ac:dyDescent="0.3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90"/>
      <c r="Z584" s="90"/>
      <c r="AA584" s="80"/>
      <c r="AB584" s="80"/>
      <c r="AC584" s="80"/>
      <c r="AD584" s="81"/>
      <c r="AE584" s="81"/>
      <c r="AF584" s="82"/>
      <c r="AG584" s="82"/>
      <c r="AH584" s="82"/>
    </row>
    <row r="585" spans="1:34" s="86" customFormat="1" ht="15.75" customHeight="1" x14ac:dyDescent="0.3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90"/>
      <c r="Z585" s="90"/>
      <c r="AA585" s="80"/>
      <c r="AB585" s="80"/>
      <c r="AC585" s="80"/>
      <c r="AD585" s="81"/>
      <c r="AE585" s="81"/>
      <c r="AF585" s="82"/>
      <c r="AG585" s="82"/>
      <c r="AH585" s="82"/>
    </row>
    <row r="586" spans="1:34" s="86" customFormat="1" ht="15.75" customHeight="1" x14ac:dyDescent="0.3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90"/>
      <c r="Z586" s="90"/>
      <c r="AA586" s="80"/>
      <c r="AB586" s="80"/>
      <c r="AC586" s="80"/>
      <c r="AD586" s="81"/>
      <c r="AE586" s="81"/>
      <c r="AF586" s="82"/>
      <c r="AG586" s="82"/>
      <c r="AH586" s="82"/>
    </row>
    <row r="587" spans="1:34" s="86" customFormat="1" ht="15.75" customHeight="1" x14ac:dyDescent="0.3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90"/>
      <c r="Z587" s="90"/>
      <c r="AA587" s="80"/>
      <c r="AB587" s="80"/>
      <c r="AC587" s="80"/>
      <c r="AD587" s="81"/>
      <c r="AE587" s="81"/>
      <c r="AF587" s="82"/>
      <c r="AG587" s="82"/>
      <c r="AH587" s="82"/>
    </row>
    <row r="588" spans="1:34" s="86" customFormat="1" ht="15.75" customHeight="1" x14ac:dyDescent="0.3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90"/>
      <c r="Z588" s="90"/>
      <c r="AA588" s="80"/>
      <c r="AB588" s="80"/>
      <c r="AC588" s="80"/>
      <c r="AD588" s="81"/>
      <c r="AE588" s="81"/>
      <c r="AF588" s="82"/>
      <c r="AG588" s="82"/>
      <c r="AH588" s="82"/>
    </row>
    <row r="589" spans="1:34" s="86" customFormat="1" ht="15.75" customHeight="1" x14ac:dyDescent="0.3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90"/>
      <c r="Z589" s="90"/>
      <c r="AA589" s="80"/>
      <c r="AB589" s="80"/>
      <c r="AC589" s="80"/>
      <c r="AD589" s="81"/>
      <c r="AE589" s="81"/>
      <c r="AF589" s="82"/>
      <c r="AG589" s="82"/>
      <c r="AH589" s="82"/>
    </row>
    <row r="590" spans="1:34" s="86" customFormat="1" ht="15.75" customHeight="1" x14ac:dyDescent="0.3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90"/>
      <c r="Z590" s="90"/>
      <c r="AA590" s="80"/>
      <c r="AB590" s="80"/>
      <c r="AC590" s="80"/>
      <c r="AD590" s="81"/>
      <c r="AE590" s="81"/>
      <c r="AF590" s="82"/>
      <c r="AG590" s="82"/>
      <c r="AH590" s="82"/>
    </row>
    <row r="591" spans="1:34" s="86" customFormat="1" ht="15.75" customHeight="1" x14ac:dyDescent="0.3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90"/>
      <c r="Z591" s="90"/>
      <c r="AA591" s="80"/>
      <c r="AB591" s="80"/>
      <c r="AC591" s="80"/>
      <c r="AD591" s="81"/>
      <c r="AE591" s="81"/>
      <c r="AF591" s="82"/>
      <c r="AG591" s="82"/>
      <c r="AH591" s="82"/>
    </row>
    <row r="592" spans="1:34" s="86" customFormat="1" ht="15.75" customHeight="1" x14ac:dyDescent="0.3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90"/>
      <c r="Z592" s="90"/>
      <c r="AA592" s="80"/>
      <c r="AB592" s="80"/>
      <c r="AC592" s="80"/>
      <c r="AD592" s="81"/>
      <c r="AE592" s="81"/>
      <c r="AF592" s="82"/>
      <c r="AG592" s="82"/>
      <c r="AH592" s="82"/>
    </row>
    <row r="593" spans="1:34" s="86" customFormat="1" ht="15.75" customHeight="1" x14ac:dyDescent="0.3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90"/>
      <c r="Z593" s="90"/>
      <c r="AA593" s="80"/>
      <c r="AB593" s="80"/>
      <c r="AC593" s="80"/>
      <c r="AD593" s="81"/>
      <c r="AE593" s="81"/>
      <c r="AF593" s="82"/>
      <c r="AG593" s="82"/>
      <c r="AH593" s="82"/>
    </row>
    <row r="594" spans="1:34" s="86" customFormat="1" ht="15.75" customHeight="1" x14ac:dyDescent="0.3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90"/>
      <c r="Z594" s="90"/>
      <c r="AA594" s="80"/>
      <c r="AB594" s="80"/>
      <c r="AC594" s="80"/>
      <c r="AD594" s="81"/>
      <c r="AE594" s="81"/>
      <c r="AF594" s="82"/>
      <c r="AG594" s="82"/>
      <c r="AH594" s="82"/>
    </row>
    <row r="595" spans="1:34" s="86" customFormat="1" ht="15.75" customHeight="1" x14ac:dyDescent="0.3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90"/>
      <c r="Z595" s="90"/>
      <c r="AA595" s="80"/>
      <c r="AB595" s="80"/>
      <c r="AC595" s="80"/>
      <c r="AD595" s="81"/>
      <c r="AE595" s="81"/>
      <c r="AF595" s="82"/>
      <c r="AG595" s="82"/>
      <c r="AH595" s="82"/>
    </row>
    <row r="596" spans="1:34" s="86" customFormat="1" ht="15.75" customHeight="1" x14ac:dyDescent="0.3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90"/>
      <c r="Z596" s="90"/>
      <c r="AA596" s="80"/>
      <c r="AB596" s="80"/>
      <c r="AC596" s="80"/>
      <c r="AD596" s="81"/>
      <c r="AE596" s="81"/>
      <c r="AF596" s="82"/>
      <c r="AG596" s="82"/>
      <c r="AH596" s="82"/>
    </row>
    <row r="597" spans="1:34" s="86" customFormat="1" ht="15.75" customHeight="1" x14ac:dyDescent="0.3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90"/>
      <c r="Z597" s="90"/>
      <c r="AA597" s="80"/>
      <c r="AB597" s="80"/>
      <c r="AC597" s="80"/>
      <c r="AD597" s="81"/>
      <c r="AE597" s="81"/>
      <c r="AF597" s="82"/>
      <c r="AG597" s="82"/>
      <c r="AH597" s="82"/>
    </row>
    <row r="598" spans="1:34" s="86" customFormat="1" ht="15.75" customHeight="1" x14ac:dyDescent="0.3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90"/>
      <c r="Z598" s="90"/>
      <c r="AA598" s="80"/>
      <c r="AB598" s="80"/>
      <c r="AC598" s="80"/>
      <c r="AD598" s="81"/>
      <c r="AE598" s="81"/>
      <c r="AF598" s="82"/>
      <c r="AG598" s="82"/>
      <c r="AH598" s="82"/>
    </row>
    <row r="599" spans="1:34" s="86" customFormat="1" ht="15.75" customHeight="1" x14ac:dyDescent="0.3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90"/>
      <c r="Z599" s="90"/>
      <c r="AA599" s="80"/>
      <c r="AB599" s="80"/>
      <c r="AC599" s="80"/>
      <c r="AD599" s="81"/>
      <c r="AE599" s="81"/>
      <c r="AF599" s="82"/>
      <c r="AG599" s="82"/>
      <c r="AH599" s="82"/>
    </row>
    <row r="600" spans="1:34" s="86" customFormat="1" ht="15.75" customHeight="1" x14ac:dyDescent="0.3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90"/>
      <c r="Z600" s="90"/>
      <c r="AA600" s="80"/>
      <c r="AB600" s="80"/>
      <c r="AC600" s="80"/>
      <c r="AD600" s="81"/>
      <c r="AE600" s="81"/>
      <c r="AF600" s="82"/>
      <c r="AG600" s="82"/>
      <c r="AH600" s="82"/>
    </row>
    <row r="601" spans="1:34" s="86" customFormat="1" ht="15.75" customHeight="1" x14ac:dyDescent="0.3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90"/>
      <c r="Z601" s="90"/>
      <c r="AA601" s="80"/>
      <c r="AB601" s="80"/>
      <c r="AC601" s="80"/>
      <c r="AD601" s="81"/>
      <c r="AE601" s="81"/>
      <c r="AF601" s="82"/>
      <c r="AG601" s="82"/>
      <c r="AH601" s="82"/>
    </row>
    <row r="602" spans="1:34" s="86" customFormat="1" ht="15.75" customHeight="1" x14ac:dyDescent="0.3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90"/>
      <c r="Z602" s="90"/>
      <c r="AA602" s="80"/>
      <c r="AB602" s="80"/>
      <c r="AC602" s="80"/>
      <c r="AD602" s="81"/>
      <c r="AE602" s="81"/>
      <c r="AF602" s="82"/>
      <c r="AG602" s="82"/>
      <c r="AH602" s="82"/>
    </row>
    <row r="603" spans="1:34" s="86" customFormat="1" ht="15.75" customHeight="1" x14ac:dyDescent="0.3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90"/>
      <c r="Z603" s="90"/>
      <c r="AA603" s="80"/>
      <c r="AB603" s="80"/>
      <c r="AC603" s="80"/>
      <c r="AD603" s="81"/>
      <c r="AE603" s="81"/>
      <c r="AF603" s="82"/>
      <c r="AG603" s="82"/>
      <c r="AH603" s="82"/>
    </row>
    <row r="604" spans="1:34" s="86" customFormat="1" ht="15.75" customHeight="1" x14ac:dyDescent="0.3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90"/>
      <c r="Z604" s="90"/>
      <c r="AA604" s="80"/>
      <c r="AB604" s="80"/>
      <c r="AC604" s="80"/>
      <c r="AD604" s="81"/>
      <c r="AE604" s="81"/>
      <c r="AF604" s="82"/>
      <c r="AG604" s="82"/>
      <c r="AH604" s="82"/>
    </row>
    <row r="605" spans="1:34" s="86" customFormat="1" ht="15.75" customHeight="1" x14ac:dyDescent="0.3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90"/>
      <c r="Z605" s="90"/>
      <c r="AA605" s="80"/>
      <c r="AB605" s="80"/>
      <c r="AC605" s="80"/>
      <c r="AD605" s="81"/>
      <c r="AE605" s="81"/>
      <c r="AF605" s="82"/>
      <c r="AG605" s="82"/>
      <c r="AH605" s="82"/>
    </row>
    <row r="606" spans="1:34" s="86" customFormat="1" ht="15.75" customHeight="1" x14ac:dyDescent="0.3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90"/>
      <c r="Z606" s="90"/>
      <c r="AA606" s="80"/>
      <c r="AB606" s="80"/>
      <c r="AC606" s="80"/>
      <c r="AD606" s="81"/>
      <c r="AE606" s="81"/>
      <c r="AF606" s="82"/>
      <c r="AG606" s="82"/>
      <c r="AH606" s="82"/>
    </row>
    <row r="607" spans="1:34" s="86" customFormat="1" ht="15.75" customHeight="1" x14ac:dyDescent="0.3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90"/>
      <c r="Z607" s="90"/>
      <c r="AA607" s="80"/>
      <c r="AB607" s="80"/>
      <c r="AC607" s="80"/>
      <c r="AD607" s="81"/>
      <c r="AE607" s="81"/>
      <c r="AF607" s="82"/>
      <c r="AG607" s="82"/>
      <c r="AH607" s="82"/>
    </row>
    <row r="608" spans="1:34" s="86" customFormat="1" ht="15.75" customHeight="1" x14ac:dyDescent="0.3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90"/>
      <c r="Z608" s="90"/>
      <c r="AA608" s="80"/>
      <c r="AB608" s="80"/>
      <c r="AC608" s="80"/>
      <c r="AD608" s="81"/>
      <c r="AE608" s="81"/>
      <c r="AF608" s="82"/>
      <c r="AG608" s="82"/>
      <c r="AH608" s="82"/>
    </row>
    <row r="609" spans="1:34" s="86" customFormat="1" ht="15.75" customHeight="1" x14ac:dyDescent="0.3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90"/>
      <c r="Z609" s="90"/>
      <c r="AA609" s="80"/>
      <c r="AB609" s="80"/>
      <c r="AC609" s="80"/>
      <c r="AD609" s="81"/>
      <c r="AE609" s="81"/>
      <c r="AF609" s="82"/>
      <c r="AG609" s="82"/>
      <c r="AH609" s="82"/>
    </row>
    <row r="610" spans="1:34" s="86" customFormat="1" ht="15.75" customHeight="1" x14ac:dyDescent="0.3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90"/>
      <c r="Z610" s="90"/>
      <c r="AA610" s="80"/>
      <c r="AB610" s="80"/>
      <c r="AC610" s="80"/>
      <c r="AD610" s="81"/>
      <c r="AE610" s="81"/>
      <c r="AF610" s="82"/>
      <c r="AG610" s="82"/>
      <c r="AH610" s="82"/>
    </row>
    <row r="611" spans="1:34" s="86" customFormat="1" ht="15.75" customHeight="1" x14ac:dyDescent="0.3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90"/>
      <c r="Z611" s="90"/>
      <c r="AA611" s="80"/>
      <c r="AB611" s="80"/>
      <c r="AC611" s="80"/>
      <c r="AD611" s="81"/>
      <c r="AE611" s="81"/>
      <c r="AF611" s="82"/>
      <c r="AG611" s="82"/>
      <c r="AH611" s="82"/>
    </row>
    <row r="612" spans="1:34" s="86" customFormat="1" ht="15.75" customHeight="1" x14ac:dyDescent="0.3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90"/>
      <c r="Z612" s="90"/>
      <c r="AA612" s="80"/>
      <c r="AB612" s="80"/>
      <c r="AC612" s="80"/>
      <c r="AD612" s="81"/>
      <c r="AE612" s="81"/>
      <c r="AF612" s="82"/>
      <c r="AG612" s="82"/>
      <c r="AH612" s="82"/>
    </row>
    <row r="613" spans="1:34" s="86" customFormat="1" ht="15.75" customHeight="1" x14ac:dyDescent="0.3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90"/>
      <c r="Z613" s="90"/>
      <c r="AA613" s="80"/>
      <c r="AB613" s="80"/>
      <c r="AC613" s="80"/>
      <c r="AD613" s="81"/>
      <c r="AE613" s="81"/>
      <c r="AF613" s="82"/>
      <c r="AG613" s="82"/>
      <c r="AH613" s="82"/>
    </row>
    <row r="614" spans="1:34" s="86" customFormat="1" ht="15.75" customHeight="1" x14ac:dyDescent="0.3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90"/>
      <c r="Z614" s="90"/>
      <c r="AA614" s="80"/>
      <c r="AB614" s="80"/>
      <c r="AC614" s="80"/>
      <c r="AD614" s="81"/>
      <c r="AE614" s="81"/>
      <c r="AF614" s="82"/>
      <c r="AG614" s="82"/>
      <c r="AH614" s="82"/>
    </row>
    <row r="615" spans="1:34" s="86" customFormat="1" ht="15.75" customHeight="1" x14ac:dyDescent="0.3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90"/>
      <c r="Z615" s="90"/>
      <c r="AA615" s="80"/>
      <c r="AB615" s="80"/>
      <c r="AC615" s="80"/>
      <c r="AD615" s="81"/>
      <c r="AE615" s="81"/>
      <c r="AF615" s="82"/>
      <c r="AG615" s="82"/>
      <c r="AH615" s="82"/>
    </row>
    <row r="616" spans="1:34" s="86" customFormat="1" ht="15.75" customHeight="1" x14ac:dyDescent="0.3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90"/>
      <c r="Z616" s="90"/>
      <c r="AA616" s="80"/>
      <c r="AB616" s="80"/>
      <c r="AC616" s="80"/>
      <c r="AD616" s="81"/>
      <c r="AE616" s="81"/>
      <c r="AF616" s="82"/>
      <c r="AG616" s="82"/>
      <c r="AH616" s="82"/>
    </row>
    <row r="617" spans="1:34" s="86" customFormat="1" ht="15.75" customHeight="1" x14ac:dyDescent="0.3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90"/>
      <c r="Z617" s="90"/>
      <c r="AA617" s="80"/>
      <c r="AB617" s="80"/>
      <c r="AC617" s="80"/>
      <c r="AD617" s="81"/>
      <c r="AE617" s="81"/>
      <c r="AF617" s="82"/>
      <c r="AG617" s="82"/>
      <c r="AH617" s="82"/>
    </row>
    <row r="618" spans="1:34" s="86" customFormat="1" ht="15.75" customHeight="1" x14ac:dyDescent="0.3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90"/>
      <c r="Z618" s="90"/>
      <c r="AA618" s="80"/>
      <c r="AB618" s="80"/>
      <c r="AC618" s="80"/>
      <c r="AD618" s="81"/>
      <c r="AE618" s="81"/>
      <c r="AF618" s="82"/>
      <c r="AG618" s="82"/>
      <c r="AH618" s="82"/>
    </row>
    <row r="619" spans="1:34" s="86" customFormat="1" ht="15.75" customHeight="1" x14ac:dyDescent="0.3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90"/>
      <c r="Z619" s="90"/>
      <c r="AA619" s="80"/>
      <c r="AB619" s="80"/>
      <c r="AC619" s="80"/>
      <c r="AD619" s="81"/>
      <c r="AE619" s="81"/>
      <c r="AF619" s="82"/>
      <c r="AG619" s="82"/>
      <c r="AH619" s="82"/>
    </row>
    <row r="620" spans="1:34" s="86" customFormat="1" ht="15.75" customHeight="1" x14ac:dyDescent="0.3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90"/>
      <c r="Z620" s="90"/>
      <c r="AA620" s="80"/>
      <c r="AB620" s="80"/>
      <c r="AC620" s="80"/>
      <c r="AD620" s="81"/>
      <c r="AE620" s="81"/>
      <c r="AF620" s="82"/>
      <c r="AG620" s="82"/>
      <c r="AH620" s="82"/>
    </row>
    <row r="621" spans="1:34" s="86" customFormat="1" ht="15.75" customHeight="1" x14ac:dyDescent="0.3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90"/>
      <c r="Z621" s="90"/>
      <c r="AA621" s="80"/>
      <c r="AB621" s="80"/>
      <c r="AC621" s="80"/>
      <c r="AD621" s="81"/>
      <c r="AE621" s="81"/>
      <c r="AF621" s="82"/>
      <c r="AG621" s="82"/>
      <c r="AH621" s="82"/>
    </row>
    <row r="622" spans="1:34" s="86" customFormat="1" ht="15.75" customHeight="1" x14ac:dyDescent="0.3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90"/>
      <c r="Z622" s="90"/>
      <c r="AA622" s="80"/>
      <c r="AB622" s="80"/>
      <c r="AC622" s="80"/>
      <c r="AD622" s="81"/>
      <c r="AE622" s="81"/>
      <c r="AF622" s="82"/>
      <c r="AG622" s="82"/>
      <c r="AH622" s="82"/>
    </row>
    <row r="623" spans="1:34" s="86" customFormat="1" ht="15.75" customHeight="1" x14ac:dyDescent="0.3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90"/>
      <c r="Z623" s="90"/>
      <c r="AA623" s="80"/>
      <c r="AB623" s="80"/>
      <c r="AC623" s="80"/>
      <c r="AD623" s="81"/>
      <c r="AE623" s="81"/>
      <c r="AF623" s="82"/>
      <c r="AG623" s="82"/>
      <c r="AH623" s="82"/>
    </row>
    <row r="624" spans="1:34" s="86" customFormat="1" ht="15.75" customHeight="1" x14ac:dyDescent="0.3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90"/>
      <c r="Z624" s="90"/>
      <c r="AA624" s="80"/>
      <c r="AB624" s="80"/>
      <c r="AC624" s="80"/>
      <c r="AD624" s="81"/>
      <c r="AE624" s="81"/>
      <c r="AF624" s="82"/>
      <c r="AG624" s="82"/>
      <c r="AH624" s="82"/>
    </row>
    <row r="625" spans="1:34" s="86" customFormat="1" ht="15.75" customHeight="1" x14ac:dyDescent="0.3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90"/>
      <c r="Z625" s="90"/>
      <c r="AA625" s="80"/>
      <c r="AB625" s="80"/>
      <c r="AC625" s="80"/>
      <c r="AD625" s="81"/>
      <c r="AE625" s="81"/>
      <c r="AF625" s="82"/>
      <c r="AG625" s="82"/>
      <c r="AH625" s="82"/>
    </row>
    <row r="626" spans="1:34" s="86" customFormat="1" ht="15.75" customHeight="1" x14ac:dyDescent="0.3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90"/>
      <c r="Z626" s="90"/>
      <c r="AA626" s="80"/>
      <c r="AB626" s="80"/>
      <c r="AC626" s="80"/>
      <c r="AD626" s="81"/>
      <c r="AE626" s="81"/>
      <c r="AF626" s="82"/>
      <c r="AG626" s="82"/>
      <c r="AH626" s="82"/>
    </row>
    <row r="627" spans="1:34" s="86" customFormat="1" ht="15.75" customHeight="1" x14ac:dyDescent="0.3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90"/>
      <c r="Z627" s="90"/>
      <c r="AA627" s="80"/>
      <c r="AB627" s="80"/>
      <c r="AC627" s="80"/>
      <c r="AD627" s="81"/>
      <c r="AE627" s="81"/>
      <c r="AF627" s="82"/>
      <c r="AG627" s="82"/>
      <c r="AH627" s="82"/>
    </row>
    <row r="628" spans="1:34" s="86" customFormat="1" ht="15.75" customHeight="1" x14ac:dyDescent="0.3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90"/>
      <c r="Z628" s="90"/>
      <c r="AA628" s="80"/>
      <c r="AB628" s="80"/>
      <c r="AC628" s="80"/>
      <c r="AD628" s="81"/>
      <c r="AE628" s="81"/>
      <c r="AF628" s="82"/>
      <c r="AG628" s="82"/>
      <c r="AH628" s="82"/>
    </row>
    <row r="629" spans="1:34" s="86" customFormat="1" ht="15.75" customHeight="1" x14ac:dyDescent="0.3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90"/>
      <c r="Z629" s="90"/>
      <c r="AA629" s="80"/>
      <c r="AB629" s="80"/>
      <c r="AC629" s="80"/>
      <c r="AD629" s="81"/>
      <c r="AE629" s="81"/>
      <c r="AF629" s="82"/>
      <c r="AG629" s="82"/>
      <c r="AH629" s="82"/>
    </row>
    <row r="630" spans="1:34" s="86" customFormat="1" ht="15.75" customHeight="1" x14ac:dyDescent="0.3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90"/>
      <c r="Z630" s="90"/>
      <c r="AA630" s="80"/>
      <c r="AB630" s="80"/>
      <c r="AC630" s="80"/>
      <c r="AD630" s="81"/>
      <c r="AE630" s="81"/>
      <c r="AF630" s="82"/>
      <c r="AG630" s="82"/>
      <c r="AH630" s="82"/>
    </row>
    <row r="631" spans="1:34" s="86" customFormat="1" ht="15.75" customHeight="1" x14ac:dyDescent="0.3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90"/>
      <c r="Z631" s="90"/>
      <c r="AA631" s="80"/>
      <c r="AB631" s="80"/>
      <c r="AC631" s="80"/>
      <c r="AD631" s="81"/>
      <c r="AE631" s="81"/>
      <c r="AF631" s="82"/>
      <c r="AG631" s="82"/>
      <c r="AH631" s="82"/>
    </row>
    <row r="632" spans="1:34" s="86" customFormat="1" ht="15.75" customHeight="1" x14ac:dyDescent="0.3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90"/>
      <c r="Z632" s="90"/>
      <c r="AA632" s="80"/>
      <c r="AB632" s="80"/>
      <c r="AC632" s="80"/>
      <c r="AD632" s="81"/>
      <c r="AE632" s="81"/>
      <c r="AF632" s="82"/>
      <c r="AG632" s="82"/>
      <c r="AH632" s="82"/>
    </row>
    <row r="633" spans="1:34" s="86" customFormat="1" ht="15.75" customHeight="1" x14ac:dyDescent="0.3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90"/>
      <c r="Z633" s="90"/>
      <c r="AA633" s="80"/>
      <c r="AB633" s="80"/>
      <c r="AC633" s="80"/>
      <c r="AD633" s="81"/>
      <c r="AE633" s="81"/>
      <c r="AF633" s="82"/>
      <c r="AG633" s="82"/>
      <c r="AH633" s="82"/>
    </row>
    <row r="634" spans="1:34" s="86" customFormat="1" ht="15.75" customHeight="1" x14ac:dyDescent="0.3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90"/>
      <c r="Z634" s="90"/>
      <c r="AA634" s="80"/>
      <c r="AB634" s="80"/>
      <c r="AC634" s="80"/>
      <c r="AD634" s="81"/>
      <c r="AE634" s="81"/>
      <c r="AF634" s="82"/>
      <c r="AG634" s="82"/>
      <c r="AH634" s="82"/>
    </row>
    <row r="635" spans="1:34" s="86" customFormat="1" ht="15.75" customHeight="1" x14ac:dyDescent="0.3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90"/>
      <c r="Z635" s="90"/>
      <c r="AA635" s="80"/>
      <c r="AB635" s="80"/>
      <c r="AC635" s="80"/>
      <c r="AD635" s="81"/>
      <c r="AE635" s="81"/>
      <c r="AF635" s="82"/>
      <c r="AG635" s="82"/>
      <c r="AH635" s="82"/>
    </row>
    <row r="636" spans="1:34" s="86" customFormat="1" ht="15.75" customHeight="1" x14ac:dyDescent="0.3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90"/>
      <c r="Z636" s="90"/>
      <c r="AA636" s="80"/>
      <c r="AB636" s="80"/>
      <c r="AC636" s="80"/>
      <c r="AD636" s="81"/>
      <c r="AE636" s="81"/>
      <c r="AF636" s="82"/>
      <c r="AG636" s="82"/>
      <c r="AH636" s="82"/>
    </row>
    <row r="637" spans="1:34" s="86" customFormat="1" ht="15.75" customHeight="1" x14ac:dyDescent="0.3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90"/>
      <c r="Z637" s="90"/>
      <c r="AA637" s="80"/>
      <c r="AB637" s="80"/>
      <c r="AC637" s="80"/>
      <c r="AD637" s="81"/>
      <c r="AE637" s="81"/>
      <c r="AF637" s="82"/>
      <c r="AG637" s="82"/>
      <c r="AH637" s="82"/>
    </row>
    <row r="638" spans="1:34" s="86" customFormat="1" ht="15.75" customHeight="1" x14ac:dyDescent="0.3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90"/>
      <c r="Z638" s="90"/>
      <c r="AA638" s="80"/>
      <c r="AB638" s="80"/>
      <c r="AC638" s="80"/>
      <c r="AD638" s="81"/>
      <c r="AE638" s="81"/>
      <c r="AF638" s="82"/>
      <c r="AG638" s="82"/>
      <c r="AH638" s="82"/>
    </row>
    <row r="639" spans="1:34" s="86" customFormat="1" ht="15.75" customHeight="1" x14ac:dyDescent="0.3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90"/>
      <c r="Z639" s="90"/>
      <c r="AA639" s="80"/>
      <c r="AB639" s="80"/>
      <c r="AC639" s="80"/>
      <c r="AD639" s="81"/>
      <c r="AE639" s="81"/>
      <c r="AF639" s="82"/>
      <c r="AG639" s="82"/>
      <c r="AH639" s="82"/>
    </row>
    <row r="640" spans="1:34" s="86" customFormat="1" ht="15.75" customHeight="1" x14ac:dyDescent="0.3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90"/>
      <c r="Z640" s="90"/>
      <c r="AA640" s="80"/>
      <c r="AB640" s="80"/>
      <c r="AC640" s="80"/>
      <c r="AD640" s="81"/>
      <c r="AE640" s="81"/>
      <c r="AF640" s="82"/>
      <c r="AG640" s="82"/>
      <c r="AH640" s="82"/>
    </row>
    <row r="641" spans="1:34" s="86" customFormat="1" ht="15.75" customHeight="1" x14ac:dyDescent="0.3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90"/>
      <c r="Z641" s="90"/>
      <c r="AA641" s="80"/>
      <c r="AB641" s="80"/>
      <c r="AC641" s="80"/>
      <c r="AD641" s="81"/>
      <c r="AE641" s="81"/>
      <c r="AF641" s="82"/>
      <c r="AG641" s="82"/>
      <c r="AH641" s="82"/>
    </row>
    <row r="642" spans="1:34" s="86" customFormat="1" ht="15.75" customHeight="1" x14ac:dyDescent="0.3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90"/>
      <c r="Z642" s="90"/>
      <c r="AA642" s="80"/>
      <c r="AB642" s="80"/>
      <c r="AC642" s="80"/>
      <c r="AD642" s="81"/>
      <c r="AE642" s="81"/>
      <c r="AF642" s="82"/>
      <c r="AG642" s="82"/>
      <c r="AH642" s="82"/>
    </row>
    <row r="643" spans="1:34" s="86" customFormat="1" ht="15.75" customHeight="1" x14ac:dyDescent="0.3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90"/>
      <c r="Z643" s="90"/>
      <c r="AA643" s="80"/>
      <c r="AB643" s="80"/>
      <c r="AC643" s="80"/>
      <c r="AD643" s="81"/>
      <c r="AE643" s="81"/>
      <c r="AF643" s="82"/>
      <c r="AG643" s="82"/>
      <c r="AH643" s="82"/>
    </row>
    <row r="644" spans="1:34" s="86" customFormat="1" ht="15.75" customHeight="1" x14ac:dyDescent="0.3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90"/>
      <c r="Z644" s="90"/>
      <c r="AA644" s="80"/>
      <c r="AB644" s="80"/>
      <c r="AC644" s="80"/>
      <c r="AD644" s="81"/>
      <c r="AE644" s="81"/>
      <c r="AF644" s="82"/>
      <c r="AG644" s="82"/>
      <c r="AH644" s="82"/>
    </row>
    <row r="645" spans="1:34" s="86" customFormat="1" ht="15.75" customHeight="1" x14ac:dyDescent="0.3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90"/>
      <c r="Z645" s="90"/>
      <c r="AA645" s="80"/>
      <c r="AB645" s="80"/>
      <c r="AC645" s="80"/>
      <c r="AD645" s="81"/>
      <c r="AE645" s="81"/>
      <c r="AF645" s="82"/>
      <c r="AG645" s="82"/>
      <c r="AH645" s="82"/>
    </row>
    <row r="646" spans="1:34" s="86" customFormat="1" ht="15.75" customHeight="1" x14ac:dyDescent="0.3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90"/>
      <c r="Z646" s="90"/>
      <c r="AA646" s="80"/>
      <c r="AB646" s="80"/>
      <c r="AC646" s="80"/>
      <c r="AD646" s="81"/>
      <c r="AE646" s="81"/>
      <c r="AF646" s="82"/>
      <c r="AG646" s="82"/>
      <c r="AH646" s="82"/>
    </row>
    <row r="647" spans="1:34" s="86" customFormat="1" ht="15.75" customHeight="1" x14ac:dyDescent="0.3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90"/>
      <c r="Z647" s="90"/>
      <c r="AA647" s="80"/>
      <c r="AB647" s="80"/>
      <c r="AC647" s="80"/>
      <c r="AD647" s="81"/>
      <c r="AE647" s="81"/>
      <c r="AF647" s="82"/>
      <c r="AG647" s="82"/>
      <c r="AH647" s="82"/>
    </row>
    <row r="648" spans="1:34" s="86" customFormat="1" ht="15.75" customHeight="1" x14ac:dyDescent="0.3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90"/>
      <c r="Z648" s="90"/>
      <c r="AA648" s="80"/>
      <c r="AB648" s="80"/>
      <c r="AC648" s="80"/>
      <c r="AD648" s="81"/>
      <c r="AE648" s="81"/>
      <c r="AF648" s="82"/>
      <c r="AG648" s="82"/>
      <c r="AH648" s="82"/>
    </row>
    <row r="649" spans="1:34" s="86" customFormat="1" ht="15.75" customHeight="1" x14ac:dyDescent="0.3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90"/>
      <c r="Z649" s="90"/>
      <c r="AA649" s="80"/>
      <c r="AB649" s="80"/>
      <c r="AC649" s="80"/>
      <c r="AD649" s="81"/>
      <c r="AE649" s="81"/>
      <c r="AF649" s="82"/>
      <c r="AG649" s="82"/>
      <c r="AH649" s="82"/>
    </row>
    <row r="650" spans="1:34" s="86" customFormat="1" ht="15.75" customHeight="1" x14ac:dyDescent="0.3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90"/>
      <c r="Z650" s="90"/>
      <c r="AA650" s="80"/>
      <c r="AB650" s="80"/>
      <c r="AC650" s="80"/>
      <c r="AD650" s="81"/>
      <c r="AE650" s="81"/>
      <c r="AF650" s="82"/>
      <c r="AG650" s="82"/>
      <c r="AH650" s="82"/>
    </row>
    <row r="651" spans="1:34" s="86" customFormat="1" ht="15.75" customHeight="1" x14ac:dyDescent="0.3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90"/>
      <c r="Z651" s="90"/>
      <c r="AA651" s="80"/>
      <c r="AB651" s="80"/>
      <c r="AC651" s="80"/>
      <c r="AD651" s="81"/>
      <c r="AE651" s="81"/>
      <c r="AF651" s="82"/>
      <c r="AG651" s="82"/>
      <c r="AH651" s="82"/>
    </row>
    <row r="652" spans="1:34" s="86" customFormat="1" ht="15.75" customHeight="1" x14ac:dyDescent="0.3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90"/>
      <c r="Z652" s="90"/>
      <c r="AA652" s="80"/>
      <c r="AB652" s="80"/>
      <c r="AC652" s="80"/>
      <c r="AD652" s="81"/>
      <c r="AE652" s="81"/>
      <c r="AF652" s="82"/>
      <c r="AG652" s="82"/>
      <c r="AH652" s="82"/>
    </row>
    <row r="653" spans="1:34" s="86" customFormat="1" ht="15.75" customHeight="1" x14ac:dyDescent="0.3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90"/>
      <c r="Z653" s="90"/>
      <c r="AA653" s="80"/>
      <c r="AB653" s="80"/>
      <c r="AC653" s="80"/>
      <c r="AD653" s="81"/>
      <c r="AE653" s="81"/>
      <c r="AF653" s="82"/>
      <c r="AG653" s="82"/>
      <c r="AH653" s="82"/>
    </row>
    <row r="654" spans="1:34" s="86" customFormat="1" ht="15.75" customHeight="1" x14ac:dyDescent="0.3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90"/>
      <c r="Z654" s="90"/>
      <c r="AA654" s="80"/>
      <c r="AB654" s="80"/>
      <c r="AC654" s="80"/>
      <c r="AD654" s="81"/>
      <c r="AE654" s="81"/>
      <c r="AF654" s="82"/>
      <c r="AG654" s="82"/>
      <c r="AH654" s="82"/>
    </row>
    <row r="655" spans="1:34" s="86" customFormat="1" ht="15.75" customHeight="1" x14ac:dyDescent="0.3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90"/>
      <c r="Z655" s="90"/>
      <c r="AA655" s="80"/>
      <c r="AB655" s="80"/>
      <c r="AC655" s="80"/>
      <c r="AD655" s="81"/>
      <c r="AE655" s="81"/>
      <c r="AF655" s="82"/>
      <c r="AG655" s="82"/>
      <c r="AH655" s="82"/>
    </row>
    <row r="656" spans="1:34" s="86" customFormat="1" ht="15.75" customHeight="1" x14ac:dyDescent="0.3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90"/>
      <c r="Z656" s="90"/>
      <c r="AA656" s="80"/>
      <c r="AB656" s="80"/>
      <c r="AC656" s="80"/>
      <c r="AD656" s="81"/>
      <c r="AE656" s="81"/>
      <c r="AF656" s="82"/>
      <c r="AG656" s="82"/>
      <c r="AH656" s="82"/>
    </row>
    <row r="657" spans="1:34" s="86" customFormat="1" ht="15.75" customHeight="1" x14ac:dyDescent="0.3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90"/>
      <c r="Z657" s="90"/>
      <c r="AA657" s="80"/>
      <c r="AB657" s="80"/>
      <c r="AC657" s="80"/>
      <c r="AD657" s="81"/>
      <c r="AE657" s="81"/>
      <c r="AF657" s="82"/>
      <c r="AG657" s="82"/>
      <c r="AH657" s="82"/>
    </row>
    <row r="658" spans="1:34" s="86" customFormat="1" ht="15.75" customHeight="1" x14ac:dyDescent="0.3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90"/>
      <c r="Z658" s="90"/>
      <c r="AA658" s="80"/>
      <c r="AB658" s="80"/>
      <c r="AC658" s="80"/>
      <c r="AD658" s="81"/>
      <c r="AE658" s="81"/>
      <c r="AF658" s="82"/>
      <c r="AG658" s="82"/>
      <c r="AH658" s="82"/>
    </row>
    <row r="659" spans="1:34" s="86" customFormat="1" ht="15.75" customHeight="1" x14ac:dyDescent="0.3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90"/>
      <c r="Z659" s="90"/>
      <c r="AA659" s="80"/>
      <c r="AB659" s="80"/>
      <c r="AC659" s="80"/>
      <c r="AD659" s="81"/>
      <c r="AE659" s="81"/>
      <c r="AF659" s="82"/>
      <c r="AG659" s="82"/>
      <c r="AH659" s="82"/>
    </row>
    <row r="660" spans="1:34" s="86" customFormat="1" ht="15.75" customHeight="1" x14ac:dyDescent="0.3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90"/>
      <c r="Z660" s="90"/>
      <c r="AA660" s="80"/>
      <c r="AB660" s="80"/>
      <c r="AC660" s="80"/>
      <c r="AD660" s="81"/>
      <c r="AE660" s="81"/>
      <c r="AF660" s="82"/>
      <c r="AG660" s="82"/>
      <c r="AH660" s="82"/>
    </row>
    <row r="661" spans="1:34" s="86" customFormat="1" ht="15.75" customHeight="1" x14ac:dyDescent="0.3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90"/>
      <c r="Z661" s="90"/>
      <c r="AA661" s="80"/>
      <c r="AB661" s="80"/>
      <c r="AC661" s="80"/>
      <c r="AD661" s="81"/>
      <c r="AE661" s="81"/>
      <c r="AF661" s="82"/>
      <c r="AG661" s="82"/>
      <c r="AH661" s="82"/>
    </row>
    <row r="662" spans="1:34" s="86" customFormat="1" ht="15.75" customHeight="1" x14ac:dyDescent="0.3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90"/>
      <c r="Z662" s="90"/>
      <c r="AA662" s="80"/>
      <c r="AB662" s="80"/>
      <c r="AC662" s="80"/>
      <c r="AD662" s="81"/>
      <c r="AE662" s="81"/>
      <c r="AF662" s="82"/>
      <c r="AG662" s="82"/>
      <c r="AH662" s="82"/>
    </row>
    <row r="663" spans="1:34" s="86" customFormat="1" ht="15.75" customHeight="1" x14ac:dyDescent="0.3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90"/>
      <c r="Z663" s="90"/>
      <c r="AA663" s="80"/>
      <c r="AB663" s="80"/>
      <c r="AC663" s="80"/>
      <c r="AD663" s="81"/>
      <c r="AE663" s="81"/>
      <c r="AF663" s="82"/>
      <c r="AG663" s="82"/>
      <c r="AH663" s="82"/>
    </row>
    <row r="664" spans="1:34" s="86" customFormat="1" ht="15.75" customHeight="1" x14ac:dyDescent="0.3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90"/>
      <c r="Z664" s="90"/>
      <c r="AA664" s="80"/>
      <c r="AB664" s="80"/>
      <c r="AC664" s="80"/>
      <c r="AD664" s="81"/>
      <c r="AE664" s="81"/>
      <c r="AF664" s="82"/>
      <c r="AG664" s="82"/>
      <c r="AH664" s="82"/>
    </row>
    <row r="665" spans="1:34" s="86" customFormat="1" ht="15.75" customHeight="1" x14ac:dyDescent="0.3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90"/>
      <c r="Z665" s="90"/>
      <c r="AA665" s="80"/>
      <c r="AB665" s="80"/>
      <c r="AC665" s="80"/>
      <c r="AD665" s="81"/>
      <c r="AE665" s="81"/>
      <c r="AF665" s="82"/>
      <c r="AG665" s="82"/>
      <c r="AH665" s="82"/>
    </row>
    <row r="666" spans="1:34" s="86" customFormat="1" ht="15.75" customHeight="1" x14ac:dyDescent="0.3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90"/>
      <c r="Z666" s="90"/>
      <c r="AA666" s="80"/>
      <c r="AB666" s="80"/>
      <c r="AC666" s="80"/>
      <c r="AD666" s="81"/>
      <c r="AE666" s="81"/>
      <c r="AF666" s="82"/>
      <c r="AG666" s="82"/>
      <c r="AH666" s="82"/>
    </row>
    <row r="667" spans="1:34" s="86" customFormat="1" ht="15.75" customHeight="1" x14ac:dyDescent="0.3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90"/>
      <c r="Z667" s="90"/>
      <c r="AA667" s="80"/>
      <c r="AB667" s="80"/>
      <c r="AC667" s="80"/>
      <c r="AD667" s="81"/>
      <c r="AE667" s="81"/>
      <c r="AF667" s="82"/>
      <c r="AG667" s="82"/>
      <c r="AH667" s="82"/>
    </row>
    <row r="668" spans="1:34" s="86" customFormat="1" ht="15.75" customHeight="1" x14ac:dyDescent="0.3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90"/>
      <c r="Z668" s="90"/>
      <c r="AA668" s="80"/>
      <c r="AB668" s="80"/>
      <c r="AC668" s="80"/>
      <c r="AD668" s="81"/>
      <c r="AE668" s="81"/>
      <c r="AF668" s="82"/>
      <c r="AG668" s="82"/>
      <c r="AH668" s="82"/>
    </row>
    <row r="669" spans="1:34" s="86" customFormat="1" ht="15.75" customHeight="1" x14ac:dyDescent="0.3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90"/>
      <c r="Z669" s="90"/>
      <c r="AA669" s="80"/>
      <c r="AB669" s="80"/>
      <c r="AC669" s="80"/>
      <c r="AD669" s="81"/>
      <c r="AE669" s="81"/>
      <c r="AF669" s="82"/>
      <c r="AG669" s="82"/>
      <c r="AH669" s="82"/>
    </row>
    <row r="670" spans="1:34" s="86" customFormat="1" ht="15.75" customHeight="1" x14ac:dyDescent="0.3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90"/>
      <c r="Z670" s="90"/>
      <c r="AA670" s="80"/>
      <c r="AB670" s="80"/>
      <c r="AC670" s="80"/>
      <c r="AD670" s="81"/>
      <c r="AE670" s="81"/>
      <c r="AF670" s="82"/>
      <c r="AG670" s="82"/>
      <c r="AH670" s="82"/>
    </row>
    <row r="671" spans="1:34" s="86" customFormat="1" ht="15.75" customHeight="1" x14ac:dyDescent="0.3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90"/>
      <c r="Z671" s="90"/>
      <c r="AA671" s="80"/>
      <c r="AB671" s="80"/>
      <c r="AC671" s="80"/>
      <c r="AD671" s="81"/>
      <c r="AE671" s="81"/>
      <c r="AF671" s="82"/>
      <c r="AG671" s="82"/>
      <c r="AH671" s="82"/>
    </row>
    <row r="672" spans="1:34" s="86" customFormat="1" ht="15.75" customHeight="1" x14ac:dyDescent="0.3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90"/>
      <c r="Z672" s="90"/>
      <c r="AA672" s="80"/>
      <c r="AB672" s="80"/>
      <c r="AC672" s="80"/>
      <c r="AD672" s="81"/>
      <c r="AE672" s="81"/>
      <c r="AF672" s="82"/>
      <c r="AG672" s="82"/>
      <c r="AH672" s="82"/>
    </row>
    <row r="673" spans="1:34" s="86" customFormat="1" ht="15.75" customHeight="1" x14ac:dyDescent="0.3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90"/>
      <c r="Z673" s="90"/>
      <c r="AA673" s="80"/>
      <c r="AB673" s="80"/>
      <c r="AC673" s="80"/>
      <c r="AD673" s="81"/>
      <c r="AE673" s="81"/>
      <c r="AF673" s="82"/>
      <c r="AG673" s="82"/>
      <c r="AH673" s="82"/>
    </row>
    <row r="674" spans="1:34" s="86" customFormat="1" ht="15.75" customHeight="1" x14ac:dyDescent="0.3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90"/>
      <c r="Z674" s="90"/>
      <c r="AA674" s="80"/>
      <c r="AB674" s="80"/>
      <c r="AC674" s="80"/>
      <c r="AD674" s="81"/>
      <c r="AE674" s="81"/>
      <c r="AF674" s="82"/>
      <c r="AG674" s="82"/>
      <c r="AH674" s="82"/>
    </row>
    <row r="675" spans="1:34" s="86" customFormat="1" ht="15.75" customHeight="1" x14ac:dyDescent="0.3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90"/>
      <c r="Z675" s="90"/>
      <c r="AA675" s="80"/>
      <c r="AB675" s="80"/>
      <c r="AC675" s="80"/>
      <c r="AD675" s="81"/>
      <c r="AE675" s="81"/>
      <c r="AF675" s="82"/>
      <c r="AG675" s="82"/>
      <c r="AH675" s="82"/>
    </row>
    <row r="676" spans="1:34" s="86" customFormat="1" ht="15.75" customHeight="1" x14ac:dyDescent="0.3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90"/>
      <c r="Z676" s="90"/>
      <c r="AA676" s="80"/>
      <c r="AB676" s="80"/>
      <c r="AC676" s="80"/>
      <c r="AD676" s="81"/>
      <c r="AE676" s="81"/>
      <c r="AF676" s="82"/>
      <c r="AG676" s="82"/>
      <c r="AH676" s="82"/>
    </row>
    <row r="677" spans="1:34" s="86" customFormat="1" ht="15.75" customHeight="1" x14ac:dyDescent="0.3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90"/>
      <c r="Z677" s="90"/>
      <c r="AA677" s="80"/>
      <c r="AB677" s="80"/>
      <c r="AC677" s="80"/>
      <c r="AD677" s="81"/>
      <c r="AE677" s="81"/>
      <c r="AF677" s="82"/>
      <c r="AG677" s="82"/>
      <c r="AH677" s="82"/>
    </row>
    <row r="678" spans="1:34" s="86" customFormat="1" ht="15.75" customHeight="1" x14ac:dyDescent="0.3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90"/>
      <c r="Z678" s="90"/>
      <c r="AA678" s="80"/>
      <c r="AB678" s="80"/>
      <c r="AC678" s="80"/>
      <c r="AD678" s="81"/>
      <c r="AE678" s="81"/>
      <c r="AF678" s="82"/>
      <c r="AG678" s="82"/>
      <c r="AH678" s="82"/>
    </row>
    <row r="679" spans="1:34" s="86" customFormat="1" ht="15.75" customHeight="1" x14ac:dyDescent="0.3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90"/>
      <c r="Z679" s="90"/>
      <c r="AA679" s="80"/>
      <c r="AB679" s="80"/>
      <c r="AC679" s="80"/>
      <c r="AD679" s="81"/>
      <c r="AE679" s="81"/>
      <c r="AF679" s="82"/>
      <c r="AG679" s="82"/>
      <c r="AH679" s="82"/>
    </row>
    <row r="680" spans="1:34" s="86" customFormat="1" ht="15.75" customHeight="1" x14ac:dyDescent="0.3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90"/>
      <c r="Z680" s="90"/>
      <c r="AA680" s="80"/>
      <c r="AB680" s="80"/>
      <c r="AC680" s="80"/>
      <c r="AD680" s="81"/>
      <c r="AE680" s="81"/>
      <c r="AF680" s="82"/>
      <c r="AG680" s="82"/>
      <c r="AH680" s="82"/>
    </row>
    <row r="681" spans="1:34" s="86" customFormat="1" ht="15.75" customHeight="1" x14ac:dyDescent="0.3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90"/>
      <c r="Z681" s="90"/>
      <c r="AA681" s="80"/>
      <c r="AB681" s="80"/>
      <c r="AC681" s="80"/>
      <c r="AD681" s="81"/>
      <c r="AE681" s="81"/>
      <c r="AF681" s="82"/>
      <c r="AG681" s="82"/>
      <c r="AH681" s="82"/>
    </row>
    <row r="682" spans="1:34" s="86" customFormat="1" ht="15.75" customHeight="1" x14ac:dyDescent="0.3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90"/>
      <c r="Z682" s="90"/>
      <c r="AA682" s="80"/>
      <c r="AB682" s="80"/>
      <c r="AC682" s="80"/>
      <c r="AD682" s="81"/>
      <c r="AE682" s="81"/>
      <c r="AF682" s="82"/>
      <c r="AG682" s="82"/>
      <c r="AH682" s="82"/>
    </row>
    <row r="683" spans="1:34" s="86" customFormat="1" ht="15.75" customHeight="1" x14ac:dyDescent="0.3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90"/>
      <c r="Z683" s="90"/>
      <c r="AA683" s="80"/>
      <c r="AB683" s="80"/>
      <c r="AC683" s="80"/>
      <c r="AD683" s="81"/>
      <c r="AE683" s="81"/>
      <c r="AF683" s="82"/>
      <c r="AG683" s="82"/>
      <c r="AH683" s="82"/>
    </row>
    <row r="684" spans="1:34" s="86" customFormat="1" ht="15.75" customHeight="1" x14ac:dyDescent="0.3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90"/>
      <c r="Z684" s="90"/>
      <c r="AA684" s="80"/>
      <c r="AB684" s="80"/>
      <c r="AC684" s="80"/>
      <c r="AD684" s="81"/>
      <c r="AE684" s="81"/>
      <c r="AF684" s="82"/>
      <c r="AG684" s="82"/>
      <c r="AH684" s="82"/>
    </row>
    <row r="685" spans="1:34" s="86" customFormat="1" ht="15.75" customHeight="1" x14ac:dyDescent="0.3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90"/>
      <c r="Z685" s="90"/>
      <c r="AA685" s="80"/>
      <c r="AB685" s="80"/>
      <c r="AC685" s="80"/>
      <c r="AD685" s="81"/>
      <c r="AE685" s="81"/>
      <c r="AF685" s="82"/>
      <c r="AG685" s="82"/>
      <c r="AH685" s="82"/>
    </row>
    <row r="686" spans="1:34" s="86" customFormat="1" ht="15.75" customHeight="1" x14ac:dyDescent="0.3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90"/>
      <c r="Z686" s="90"/>
      <c r="AA686" s="80"/>
      <c r="AB686" s="80"/>
      <c r="AC686" s="80"/>
      <c r="AD686" s="81"/>
      <c r="AE686" s="81"/>
      <c r="AF686" s="82"/>
      <c r="AG686" s="82"/>
      <c r="AH686" s="82"/>
    </row>
    <row r="687" spans="1:34" s="86" customFormat="1" ht="15.75" customHeight="1" x14ac:dyDescent="0.3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90"/>
      <c r="Z687" s="90"/>
      <c r="AA687" s="80"/>
      <c r="AB687" s="80"/>
      <c r="AC687" s="80"/>
      <c r="AD687" s="81"/>
      <c r="AE687" s="81"/>
      <c r="AF687" s="82"/>
      <c r="AG687" s="82"/>
      <c r="AH687" s="82"/>
    </row>
    <row r="688" spans="1:34" s="86" customFormat="1" ht="15.75" customHeight="1" x14ac:dyDescent="0.3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90"/>
      <c r="Z688" s="90"/>
      <c r="AA688" s="80"/>
      <c r="AB688" s="80"/>
      <c r="AC688" s="80"/>
      <c r="AD688" s="81"/>
      <c r="AE688" s="81"/>
      <c r="AF688" s="82"/>
      <c r="AG688" s="82"/>
      <c r="AH688" s="82"/>
    </row>
    <row r="689" spans="1:34" s="86" customFormat="1" ht="15.75" customHeight="1" x14ac:dyDescent="0.3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90"/>
      <c r="Z689" s="90"/>
      <c r="AA689" s="80"/>
      <c r="AB689" s="80"/>
      <c r="AC689" s="80"/>
      <c r="AD689" s="81"/>
      <c r="AE689" s="81"/>
      <c r="AF689" s="82"/>
      <c r="AG689" s="82"/>
      <c r="AH689" s="82"/>
    </row>
    <row r="690" spans="1:34" s="86" customFormat="1" ht="15.75" customHeight="1" x14ac:dyDescent="0.3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90"/>
      <c r="Z690" s="90"/>
      <c r="AA690" s="80"/>
      <c r="AB690" s="80"/>
      <c r="AC690" s="80"/>
      <c r="AD690" s="81"/>
      <c r="AE690" s="81"/>
      <c r="AF690" s="82"/>
      <c r="AG690" s="82"/>
      <c r="AH690" s="82"/>
    </row>
    <row r="691" spans="1:34" s="86" customFormat="1" ht="15.75" customHeight="1" x14ac:dyDescent="0.3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90"/>
      <c r="Z691" s="90"/>
      <c r="AA691" s="80"/>
      <c r="AB691" s="80"/>
      <c r="AC691" s="80"/>
      <c r="AD691" s="81"/>
      <c r="AE691" s="81"/>
      <c r="AF691" s="82"/>
      <c r="AG691" s="82"/>
      <c r="AH691" s="82"/>
    </row>
    <row r="692" spans="1:34" s="86" customFormat="1" ht="15.75" customHeight="1" x14ac:dyDescent="0.3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90"/>
      <c r="Z692" s="90"/>
      <c r="AA692" s="80"/>
      <c r="AB692" s="80"/>
      <c r="AC692" s="80"/>
      <c r="AD692" s="81"/>
      <c r="AE692" s="81"/>
      <c r="AF692" s="82"/>
      <c r="AG692" s="82"/>
      <c r="AH692" s="82"/>
    </row>
    <row r="693" spans="1:34" s="86" customFormat="1" ht="15.75" customHeight="1" x14ac:dyDescent="0.3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90"/>
      <c r="Z693" s="90"/>
      <c r="AA693" s="80"/>
      <c r="AB693" s="80"/>
      <c r="AC693" s="80"/>
      <c r="AD693" s="81"/>
      <c r="AE693" s="81"/>
      <c r="AF693" s="82"/>
      <c r="AG693" s="82"/>
      <c r="AH693" s="82"/>
    </row>
    <row r="694" spans="1:34" s="86" customFormat="1" ht="15.75" customHeight="1" x14ac:dyDescent="0.3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90"/>
      <c r="Z694" s="90"/>
      <c r="AA694" s="80"/>
      <c r="AB694" s="80"/>
      <c r="AC694" s="80"/>
      <c r="AD694" s="81"/>
      <c r="AE694" s="81"/>
      <c r="AF694" s="82"/>
      <c r="AG694" s="82"/>
      <c r="AH694" s="82"/>
    </row>
    <row r="695" spans="1:34" s="86" customFormat="1" ht="15.75" customHeight="1" x14ac:dyDescent="0.3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90"/>
      <c r="Z695" s="90"/>
      <c r="AA695" s="80"/>
      <c r="AB695" s="80"/>
      <c r="AC695" s="80"/>
      <c r="AD695" s="81"/>
      <c r="AE695" s="81"/>
      <c r="AF695" s="82"/>
      <c r="AG695" s="82"/>
      <c r="AH695" s="82"/>
    </row>
    <row r="696" spans="1:34" s="86" customFormat="1" ht="15.75" customHeight="1" x14ac:dyDescent="0.3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90"/>
      <c r="Z696" s="90"/>
      <c r="AA696" s="80"/>
      <c r="AB696" s="80"/>
      <c r="AC696" s="80"/>
      <c r="AD696" s="81"/>
      <c r="AE696" s="81"/>
      <c r="AF696" s="82"/>
      <c r="AG696" s="82"/>
      <c r="AH696" s="82"/>
    </row>
    <row r="697" spans="1:34" s="86" customFormat="1" ht="15.75" customHeight="1" x14ac:dyDescent="0.3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90"/>
      <c r="Z697" s="90"/>
      <c r="AA697" s="80"/>
      <c r="AB697" s="80"/>
      <c r="AC697" s="80"/>
      <c r="AD697" s="81"/>
      <c r="AE697" s="81"/>
      <c r="AF697" s="82"/>
      <c r="AG697" s="82"/>
      <c r="AH697" s="82"/>
    </row>
    <row r="698" spans="1:34" s="86" customFormat="1" ht="15.75" customHeight="1" x14ac:dyDescent="0.3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90"/>
      <c r="Z698" s="90"/>
      <c r="AA698" s="80"/>
      <c r="AB698" s="80"/>
      <c r="AC698" s="80"/>
      <c r="AD698" s="81"/>
      <c r="AE698" s="81"/>
      <c r="AF698" s="82"/>
      <c r="AG698" s="82"/>
      <c r="AH698" s="82"/>
    </row>
    <row r="699" spans="1:34" s="86" customFormat="1" ht="15.75" customHeight="1" x14ac:dyDescent="0.3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90"/>
      <c r="Z699" s="90"/>
      <c r="AA699" s="80"/>
      <c r="AB699" s="80"/>
      <c r="AC699" s="80"/>
      <c r="AD699" s="81"/>
      <c r="AE699" s="81"/>
      <c r="AF699" s="82"/>
      <c r="AG699" s="82"/>
      <c r="AH699" s="82"/>
    </row>
    <row r="700" spans="1:34" s="86" customFormat="1" ht="15.75" customHeight="1" x14ac:dyDescent="0.3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90"/>
      <c r="Z700" s="90"/>
      <c r="AA700" s="80"/>
      <c r="AB700" s="80"/>
      <c r="AC700" s="80"/>
      <c r="AD700" s="81"/>
      <c r="AE700" s="81"/>
      <c r="AF700" s="82"/>
      <c r="AG700" s="82"/>
      <c r="AH700" s="82"/>
    </row>
    <row r="701" spans="1:34" s="86" customFormat="1" ht="15.75" customHeight="1" x14ac:dyDescent="0.3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90"/>
      <c r="Z701" s="90"/>
      <c r="AA701" s="80"/>
      <c r="AB701" s="80"/>
      <c r="AC701" s="80"/>
      <c r="AD701" s="81"/>
      <c r="AE701" s="81"/>
      <c r="AF701" s="82"/>
      <c r="AG701" s="82"/>
      <c r="AH701" s="82"/>
    </row>
    <row r="702" spans="1:34" s="86" customFormat="1" ht="15.75" customHeight="1" x14ac:dyDescent="0.3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90"/>
      <c r="Z702" s="90"/>
      <c r="AA702" s="80"/>
      <c r="AB702" s="80"/>
      <c r="AC702" s="80"/>
      <c r="AD702" s="81"/>
      <c r="AE702" s="81"/>
      <c r="AF702" s="82"/>
      <c r="AG702" s="82"/>
      <c r="AH702" s="82"/>
    </row>
    <row r="703" spans="1:34" s="86" customFormat="1" ht="15.75" customHeight="1" x14ac:dyDescent="0.3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90"/>
      <c r="Z703" s="90"/>
      <c r="AA703" s="80"/>
      <c r="AB703" s="80"/>
      <c r="AC703" s="80"/>
      <c r="AD703" s="81"/>
      <c r="AE703" s="81"/>
      <c r="AF703" s="82"/>
      <c r="AG703" s="82"/>
      <c r="AH703" s="82"/>
    </row>
    <row r="704" spans="1:34" s="86" customFormat="1" ht="15.75" customHeight="1" x14ac:dyDescent="0.3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90"/>
      <c r="Z704" s="90"/>
      <c r="AA704" s="80"/>
      <c r="AB704" s="80"/>
      <c r="AC704" s="80"/>
      <c r="AD704" s="81"/>
      <c r="AE704" s="81"/>
      <c r="AF704" s="82"/>
      <c r="AG704" s="82"/>
      <c r="AH704" s="82"/>
    </row>
    <row r="705" spans="1:34" s="86" customFormat="1" ht="15.75" customHeight="1" x14ac:dyDescent="0.3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90"/>
      <c r="Z705" s="90"/>
      <c r="AA705" s="80"/>
      <c r="AB705" s="80"/>
      <c r="AC705" s="80"/>
      <c r="AD705" s="81"/>
      <c r="AE705" s="81"/>
      <c r="AF705" s="82"/>
      <c r="AG705" s="82"/>
      <c r="AH705" s="82"/>
    </row>
    <row r="706" spans="1:34" s="86" customFormat="1" ht="15.75" customHeight="1" x14ac:dyDescent="0.3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90"/>
      <c r="Z706" s="90"/>
      <c r="AA706" s="80"/>
      <c r="AB706" s="80"/>
      <c r="AC706" s="80"/>
      <c r="AD706" s="81"/>
      <c r="AE706" s="81"/>
      <c r="AF706" s="82"/>
      <c r="AG706" s="82"/>
      <c r="AH706" s="82"/>
    </row>
    <row r="707" spans="1:34" s="86" customFormat="1" ht="15.75" customHeight="1" x14ac:dyDescent="0.3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90"/>
      <c r="Z707" s="90"/>
      <c r="AA707" s="80"/>
      <c r="AB707" s="80"/>
      <c r="AC707" s="80"/>
      <c r="AD707" s="81"/>
      <c r="AE707" s="81"/>
      <c r="AF707" s="82"/>
      <c r="AG707" s="82"/>
      <c r="AH707" s="82"/>
    </row>
    <row r="708" spans="1:34" s="86" customFormat="1" ht="15.75" customHeight="1" x14ac:dyDescent="0.3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90"/>
      <c r="Z708" s="90"/>
      <c r="AA708" s="80"/>
      <c r="AB708" s="80"/>
      <c r="AC708" s="80"/>
      <c r="AD708" s="81"/>
      <c r="AE708" s="81"/>
      <c r="AF708" s="82"/>
      <c r="AG708" s="82"/>
      <c r="AH708" s="82"/>
    </row>
    <row r="709" spans="1:34" s="86" customFormat="1" ht="15.75" customHeight="1" x14ac:dyDescent="0.3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90"/>
      <c r="Z709" s="90"/>
      <c r="AA709" s="80"/>
      <c r="AB709" s="80"/>
      <c r="AC709" s="80"/>
      <c r="AD709" s="81"/>
      <c r="AE709" s="81"/>
      <c r="AF709" s="82"/>
      <c r="AG709" s="82"/>
      <c r="AH709" s="82"/>
    </row>
    <row r="710" spans="1:34" s="86" customFormat="1" ht="15.75" customHeight="1" x14ac:dyDescent="0.3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90"/>
      <c r="Z710" s="90"/>
      <c r="AA710" s="80"/>
      <c r="AB710" s="80"/>
      <c r="AC710" s="80"/>
      <c r="AD710" s="81"/>
      <c r="AE710" s="81"/>
      <c r="AF710" s="82"/>
      <c r="AG710" s="82"/>
      <c r="AH710" s="82"/>
    </row>
    <row r="711" spans="1:34" s="86" customFormat="1" ht="15.75" customHeight="1" x14ac:dyDescent="0.3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90"/>
      <c r="Z711" s="90"/>
      <c r="AA711" s="80"/>
      <c r="AB711" s="80"/>
      <c r="AC711" s="80"/>
      <c r="AD711" s="81"/>
      <c r="AE711" s="81"/>
      <c r="AF711" s="82"/>
      <c r="AG711" s="82"/>
      <c r="AH711" s="82"/>
    </row>
    <row r="712" spans="1:34" s="86" customFormat="1" ht="15.75" customHeight="1" x14ac:dyDescent="0.3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90"/>
      <c r="Z712" s="90"/>
      <c r="AA712" s="80"/>
      <c r="AB712" s="80"/>
      <c r="AC712" s="80"/>
      <c r="AD712" s="81"/>
      <c r="AE712" s="81"/>
      <c r="AF712" s="82"/>
      <c r="AG712" s="82"/>
      <c r="AH712" s="82"/>
    </row>
    <row r="713" spans="1:34" s="86" customFormat="1" ht="15.75" customHeight="1" x14ac:dyDescent="0.3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90"/>
      <c r="Z713" s="90"/>
      <c r="AA713" s="80"/>
      <c r="AB713" s="80"/>
      <c r="AC713" s="80"/>
      <c r="AD713" s="81"/>
      <c r="AE713" s="81"/>
      <c r="AF713" s="82"/>
      <c r="AG713" s="82"/>
      <c r="AH713" s="82"/>
    </row>
    <row r="714" spans="1:34" s="86" customFormat="1" ht="15.75" customHeight="1" x14ac:dyDescent="0.3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90"/>
      <c r="Z714" s="90"/>
      <c r="AA714" s="80"/>
      <c r="AB714" s="80"/>
      <c r="AC714" s="80"/>
      <c r="AD714" s="81"/>
      <c r="AE714" s="81"/>
      <c r="AF714" s="82"/>
      <c r="AG714" s="82"/>
      <c r="AH714" s="82"/>
    </row>
    <row r="715" spans="1:34" s="86" customFormat="1" ht="15.75" customHeight="1" x14ac:dyDescent="0.3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90"/>
      <c r="Z715" s="90"/>
      <c r="AA715" s="80"/>
      <c r="AB715" s="80"/>
      <c r="AC715" s="80"/>
      <c r="AD715" s="81"/>
      <c r="AE715" s="81"/>
      <c r="AF715" s="82"/>
      <c r="AG715" s="82"/>
      <c r="AH715" s="82"/>
    </row>
    <row r="716" spans="1:34" s="86" customFormat="1" ht="15.75" customHeight="1" x14ac:dyDescent="0.3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90"/>
      <c r="Z716" s="90"/>
      <c r="AA716" s="80"/>
      <c r="AB716" s="80"/>
      <c r="AC716" s="80"/>
      <c r="AD716" s="81"/>
      <c r="AE716" s="81"/>
      <c r="AF716" s="82"/>
      <c r="AG716" s="82"/>
      <c r="AH716" s="82"/>
    </row>
    <row r="717" spans="1:34" s="86" customFormat="1" ht="15.75" customHeight="1" x14ac:dyDescent="0.3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90"/>
      <c r="Z717" s="90"/>
      <c r="AA717" s="80"/>
      <c r="AB717" s="80"/>
      <c r="AC717" s="80"/>
      <c r="AD717" s="81"/>
      <c r="AE717" s="81"/>
      <c r="AF717" s="82"/>
      <c r="AG717" s="82"/>
      <c r="AH717" s="82"/>
    </row>
    <row r="718" spans="1:34" s="86" customFormat="1" ht="15.75" customHeight="1" x14ac:dyDescent="0.3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90"/>
      <c r="Z718" s="90"/>
      <c r="AA718" s="80"/>
      <c r="AB718" s="80"/>
      <c r="AC718" s="80"/>
      <c r="AD718" s="81"/>
      <c r="AE718" s="81"/>
      <c r="AF718" s="82"/>
      <c r="AG718" s="82"/>
      <c r="AH718" s="82"/>
    </row>
    <row r="719" spans="1:34" s="86" customFormat="1" ht="15.75" customHeight="1" x14ac:dyDescent="0.3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90"/>
      <c r="Z719" s="90"/>
      <c r="AA719" s="80"/>
      <c r="AB719" s="80"/>
      <c r="AC719" s="80"/>
      <c r="AD719" s="81"/>
      <c r="AE719" s="81"/>
      <c r="AF719" s="82"/>
      <c r="AG719" s="82"/>
      <c r="AH719" s="82"/>
    </row>
    <row r="720" spans="1:34" s="86" customFormat="1" ht="15.75" customHeight="1" x14ac:dyDescent="0.3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90"/>
      <c r="Z720" s="90"/>
      <c r="AA720" s="80"/>
      <c r="AB720" s="80"/>
      <c r="AC720" s="80"/>
      <c r="AD720" s="81"/>
      <c r="AE720" s="81"/>
      <c r="AF720" s="82"/>
      <c r="AG720" s="82"/>
      <c r="AH720" s="82"/>
    </row>
    <row r="721" spans="1:34" s="86" customFormat="1" ht="15.75" customHeight="1" x14ac:dyDescent="0.3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90"/>
      <c r="Z721" s="90"/>
      <c r="AA721" s="80"/>
      <c r="AB721" s="80"/>
      <c r="AC721" s="80"/>
      <c r="AD721" s="81"/>
      <c r="AE721" s="81"/>
      <c r="AF721" s="82"/>
      <c r="AG721" s="82"/>
      <c r="AH721" s="82"/>
    </row>
    <row r="722" spans="1:34" s="86" customFormat="1" ht="15.75" customHeight="1" x14ac:dyDescent="0.3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90"/>
      <c r="Z722" s="90"/>
      <c r="AA722" s="80"/>
      <c r="AB722" s="80"/>
      <c r="AC722" s="80"/>
      <c r="AD722" s="81"/>
      <c r="AE722" s="81"/>
      <c r="AF722" s="82"/>
      <c r="AG722" s="82"/>
      <c r="AH722" s="82"/>
    </row>
    <row r="723" spans="1:34" s="86" customFormat="1" ht="15.75" customHeight="1" x14ac:dyDescent="0.3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90"/>
      <c r="Z723" s="90"/>
      <c r="AA723" s="80"/>
      <c r="AB723" s="80"/>
      <c r="AC723" s="80"/>
      <c r="AD723" s="81"/>
      <c r="AE723" s="81"/>
      <c r="AF723" s="82"/>
      <c r="AG723" s="82"/>
      <c r="AH723" s="82"/>
    </row>
    <row r="724" spans="1:34" s="86" customFormat="1" ht="15.75" customHeight="1" x14ac:dyDescent="0.3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90"/>
      <c r="Z724" s="90"/>
      <c r="AA724" s="80"/>
      <c r="AB724" s="80"/>
      <c r="AC724" s="80"/>
      <c r="AD724" s="81"/>
      <c r="AE724" s="81"/>
      <c r="AF724" s="82"/>
      <c r="AG724" s="82"/>
      <c r="AH724" s="82"/>
    </row>
    <row r="725" spans="1:34" s="86" customFormat="1" ht="15.75" customHeight="1" x14ac:dyDescent="0.3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90"/>
      <c r="Z725" s="90"/>
      <c r="AA725" s="80"/>
      <c r="AB725" s="80"/>
      <c r="AC725" s="80"/>
      <c r="AD725" s="81"/>
      <c r="AE725" s="81"/>
      <c r="AF725" s="82"/>
      <c r="AG725" s="82"/>
      <c r="AH725" s="82"/>
    </row>
    <row r="726" spans="1:34" s="86" customFormat="1" ht="15.75" customHeight="1" x14ac:dyDescent="0.3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90"/>
      <c r="Z726" s="90"/>
      <c r="AA726" s="80"/>
      <c r="AB726" s="80"/>
      <c r="AC726" s="80"/>
      <c r="AD726" s="81"/>
      <c r="AE726" s="81"/>
      <c r="AF726" s="82"/>
      <c r="AG726" s="82"/>
      <c r="AH726" s="82"/>
    </row>
    <row r="727" spans="1:34" s="86" customFormat="1" ht="15.75" customHeight="1" x14ac:dyDescent="0.3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90"/>
      <c r="Z727" s="90"/>
      <c r="AA727" s="80"/>
      <c r="AB727" s="80"/>
      <c r="AC727" s="80"/>
      <c r="AD727" s="81"/>
      <c r="AE727" s="81"/>
      <c r="AF727" s="82"/>
      <c r="AG727" s="82"/>
      <c r="AH727" s="82"/>
    </row>
    <row r="728" spans="1:34" s="86" customFormat="1" ht="15.75" customHeight="1" x14ac:dyDescent="0.3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90"/>
      <c r="Z728" s="90"/>
      <c r="AA728" s="80"/>
      <c r="AB728" s="80"/>
      <c r="AC728" s="80"/>
      <c r="AD728" s="81"/>
      <c r="AE728" s="81"/>
      <c r="AF728" s="82"/>
      <c r="AG728" s="82"/>
      <c r="AH728" s="82"/>
    </row>
    <row r="729" spans="1:34" s="86" customFormat="1" ht="15.75" customHeight="1" x14ac:dyDescent="0.3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90"/>
      <c r="Z729" s="90"/>
      <c r="AA729" s="80"/>
      <c r="AB729" s="80"/>
      <c r="AC729" s="80"/>
      <c r="AD729" s="81"/>
      <c r="AE729" s="81"/>
      <c r="AF729" s="82"/>
      <c r="AG729" s="82"/>
      <c r="AH729" s="82"/>
    </row>
    <row r="730" spans="1:34" s="86" customFormat="1" ht="15.75" customHeight="1" x14ac:dyDescent="0.3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90"/>
      <c r="Z730" s="90"/>
      <c r="AA730" s="80"/>
      <c r="AB730" s="80"/>
      <c r="AC730" s="80"/>
      <c r="AD730" s="81"/>
      <c r="AE730" s="81"/>
      <c r="AF730" s="82"/>
      <c r="AG730" s="82"/>
      <c r="AH730" s="82"/>
    </row>
    <row r="731" spans="1:34" s="86" customFormat="1" ht="15.75" customHeight="1" x14ac:dyDescent="0.3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90"/>
      <c r="Z731" s="90"/>
      <c r="AA731" s="80"/>
      <c r="AB731" s="80"/>
      <c r="AC731" s="80"/>
      <c r="AD731" s="81"/>
      <c r="AE731" s="81"/>
      <c r="AF731" s="82"/>
      <c r="AG731" s="82"/>
      <c r="AH731" s="82"/>
    </row>
    <row r="732" spans="1:34" s="86" customFormat="1" ht="15.75" customHeight="1" x14ac:dyDescent="0.3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90"/>
      <c r="Z732" s="90"/>
      <c r="AA732" s="80"/>
      <c r="AB732" s="80"/>
      <c r="AC732" s="80"/>
      <c r="AD732" s="81"/>
      <c r="AE732" s="81"/>
      <c r="AF732" s="82"/>
      <c r="AG732" s="82"/>
      <c r="AH732" s="82"/>
    </row>
    <row r="733" spans="1:34" s="86" customFormat="1" ht="15.75" customHeight="1" x14ac:dyDescent="0.3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90"/>
      <c r="Z733" s="90"/>
      <c r="AA733" s="80"/>
      <c r="AB733" s="80"/>
      <c r="AC733" s="80"/>
      <c r="AD733" s="81"/>
      <c r="AE733" s="81"/>
      <c r="AF733" s="82"/>
      <c r="AG733" s="82"/>
      <c r="AH733" s="82"/>
    </row>
    <row r="734" spans="1:34" s="86" customFormat="1" ht="15.75" customHeight="1" x14ac:dyDescent="0.3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90"/>
      <c r="Z734" s="90"/>
      <c r="AA734" s="80"/>
      <c r="AB734" s="80"/>
      <c r="AC734" s="80"/>
      <c r="AD734" s="81"/>
      <c r="AE734" s="81"/>
      <c r="AF734" s="82"/>
      <c r="AG734" s="82"/>
      <c r="AH734" s="82"/>
    </row>
    <row r="735" spans="1:34" s="86" customFormat="1" ht="15.75" customHeight="1" x14ac:dyDescent="0.3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90"/>
      <c r="Z735" s="90"/>
      <c r="AA735" s="80"/>
      <c r="AB735" s="80"/>
      <c r="AC735" s="80"/>
      <c r="AD735" s="81"/>
      <c r="AE735" s="81"/>
      <c r="AF735" s="82"/>
      <c r="AG735" s="82"/>
      <c r="AH735" s="82"/>
    </row>
    <row r="736" spans="1:34" s="86" customFormat="1" ht="15.75" customHeight="1" x14ac:dyDescent="0.3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90"/>
      <c r="Z736" s="90"/>
      <c r="AA736" s="80"/>
      <c r="AB736" s="80"/>
      <c r="AC736" s="80"/>
      <c r="AD736" s="81"/>
      <c r="AE736" s="81"/>
      <c r="AF736" s="82"/>
      <c r="AG736" s="82"/>
      <c r="AH736" s="82"/>
    </row>
    <row r="737" spans="1:34" s="86" customFormat="1" ht="15.75" customHeight="1" x14ac:dyDescent="0.3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90"/>
      <c r="Z737" s="90"/>
      <c r="AA737" s="80"/>
      <c r="AB737" s="80"/>
      <c r="AC737" s="80"/>
      <c r="AD737" s="81"/>
      <c r="AE737" s="81"/>
      <c r="AF737" s="82"/>
      <c r="AG737" s="82"/>
      <c r="AH737" s="82"/>
    </row>
    <row r="738" spans="1:34" s="86" customFormat="1" ht="15.75" customHeight="1" x14ac:dyDescent="0.3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90"/>
      <c r="Z738" s="90"/>
      <c r="AA738" s="80"/>
      <c r="AB738" s="80"/>
      <c r="AC738" s="80"/>
      <c r="AD738" s="81"/>
      <c r="AE738" s="81"/>
      <c r="AF738" s="82"/>
      <c r="AG738" s="82"/>
      <c r="AH738" s="82"/>
    </row>
    <row r="739" spans="1:34" s="86" customFormat="1" ht="15.75" customHeight="1" x14ac:dyDescent="0.3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90"/>
      <c r="Z739" s="90"/>
      <c r="AA739" s="80"/>
      <c r="AB739" s="80"/>
      <c r="AC739" s="80"/>
      <c r="AD739" s="81"/>
      <c r="AE739" s="81"/>
      <c r="AF739" s="82"/>
      <c r="AG739" s="82"/>
      <c r="AH739" s="82"/>
    </row>
    <row r="740" spans="1:34" s="86" customFormat="1" ht="15.75" customHeight="1" x14ac:dyDescent="0.3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90"/>
      <c r="Z740" s="90"/>
      <c r="AA740" s="80"/>
      <c r="AB740" s="80"/>
      <c r="AC740" s="80"/>
      <c r="AD740" s="81"/>
      <c r="AE740" s="81"/>
      <c r="AF740" s="82"/>
      <c r="AG740" s="82"/>
      <c r="AH740" s="82"/>
    </row>
    <row r="741" spans="1:34" s="86" customFormat="1" ht="15.75" customHeight="1" x14ac:dyDescent="0.3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90"/>
      <c r="Z741" s="90"/>
      <c r="AA741" s="80"/>
      <c r="AB741" s="80"/>
      <c r="AC741" s="80"/>
      <c r="AD741" s="81"/>
      <c r="AE741" s="81"/>
      <c r="AF741" s="82"/>
      <c r="AG741" s="82"/>
      <c r="AH741" s="82"/>
    </row>
    <row r="742" spans="1:34" s="86" customFormat="1" ht="15.75" customHeight="1" x14ac:dyDescent="0.3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90"/>
      <c r="Z742" s="90"/>
      <c r="AA742" s="80"/>
      <c r="AB742" s="80"/>
      <c r="AC742" s="80"/>
      <c r="AD742" s="81"/>
      <c r="AE742" s="81"/>
      <c r="AF742" s="82"/>
      <c r="AG742" s="82"/>
      <c r="AH742" s="82"/>
    </row>
    <row r="743" spans="1:34" s="86" customFormat="1" ht="15.75" customHeight="1" x14ac:dyDescent="0.3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90"/>
      <c r="Z743" s="90"/>
      <c r="AA743" s="80"/>
      <c r="AB743" s="80"/>
      <c r="AC743" s="80"/>
      <c r="AD743" s="81"/>
      <c r="AE743" s="81"/>
      <c r="AF743" s="82"/>
      <c r="AG743" s="82"/>
      <c r="AH743" s="82"/>
    </row>
    <row r="744" spans="1:34" s="86" customFormat="1" ht="15.75" customHeight="1" x14ac:dyDescent="0.3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90"/>
      <c r="Z744" s="90"/>
      <c r="AA744" s="80"/>
      <c r="AB744" s="80"/>
      <c r="AC744" s="80"/>
      <c r="AD744" s="81"/>
      <c r="AE744" s="81"/>
      <c r="AF744" s="82"/>
      <c r="AG744" s="82"/>
      <c r="AH744" s="82"/>
    </row>
    <row r="745" spans="1:34" s="86" customFormat="1" ht="15.75" customHeight="1" x14ac:dyDescent="0.3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90"/>
      <c r="Z745" s="90"/>
      <c r="AA745" s="80"/>
      <c r="AB745" s="80"/>
      <c r="AC745" s="80"/>
      <c r="AD745" s="81"/>
      <c r="AE745" s="81"/>
      <c r="AF745" s="82"/>
      <c r="AG745" s="82"/>
      <c r="AH745" s="82"/>
    </row>
    <row r="746" spans="1:34" s="86" customFormat="1" ht="15.75" customHeight="1" x14ac:dyDescent="0.3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90"/>
      <c r="Z746" s="90"/>
      <c r="AA746" s="80"/>
      <c r="AB746" s="80"/>
      <c r="AC746" s="80"/>
      <c r="AD746" s="81"/>
      <c r="AE746" s="81"/>
      <c r="AF746" s="82"/>
      <c r="AG746" s="82"/>
      <c r="AH746" s="82"/>
    </row>
    <row r="747" spans="1:34" s="86" customFormat="1" ht="15.75" customHeight="1" x14ac:dyDescent="0.3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90"/>
      <c r="Z747" s="90"/>
      <c r="AA747" s="80"/>
      <c r="AB747" s="80"/>
      <c r="AC747" s="80"/>
      <c r="AD747" s="81"/>
      <c r="AE747" s="81"/>
      <c r="AF747" s="82"/>
      <c r="AG747" s="82"/>
      <c r="AH747" s="82"/>
    </row>
    <row r="748" spans="1:34" s="86" customFormat="1" ht="15.75" customHeight="1" x14ac:dyDescent="0.3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90"/>
      <c r="Z748" s="90"/>
      <c r="AA748" s="80"/>
      <c r="AB748" s="80"/>
      <c r="AC748" s="80"/>
      <c r="AD748" s="81"/>
      <c r="AE748" s="81"/>
      <c r="AF748" s="82"/>
      <c r="AG748" s="82"/>
      <c r="AH748" s="82"/>
    </row>
    <row r="749" spans="1:34" s="86" customFormat="1" ht="15.75" customHeight="1" x14ac:dyDescent="0.3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90"/>
      <c r="Z749" s="90"/>
      <c r="AA749" s="80"/>
      <c r="AB749" s="80"/>
      <c r="AC749" s="80"/>
      <c r="AD749" s="81"/>
      <c r="AE749" s="81"/>
      <c r="AF749" s="82"/>
      <c r="AG749" s="82"/>
      <c r="AH749" s="82"/>
    </row>
    <row r="750" spans="1:34" s="86" customFormat="1" ht="15.75" customHeight="1" x14ac:dyDescent="0.3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90"/>
      <c r="Z750" s="90"/>
      <c r="AA750" s="80"/>
      <c r="AB750" s="80"/>
      <c r="AC750" s="80"/>
      <c r="AD750" s="81"/>
      <c r="AE750" s="81"/>
      <c r="AF750" s="82"/>
      <c r="AG750" s="82"/>
      <c r="AH750" s="82"/>
    </row>
    <row r="751" spans="1:34" s="86" customFormat="1" ht="15.75" customHeight="1" x14ac:dyDescent="0.3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90"/>
      <c r="Z751" s="90"/>
      <c r="AA751" s="80"/>
      <c r="AB751" s="80"/>
      <c r="AC751" s="80"/>
      <c r="AD751" s="81"/>
      <c r="AE751" s="81"/>
      <c r="AF751" s="82"/>
      <c r="AG751" s="82"/>
      <c r="AH751" s="82"/>
    </row>
    <row r="752" spans="1:34" s="86" customFormat="1" ht="15.75" customHeight="1" x14ac:dyDescent="0.3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90"/>
      <c r="Z752" s="90"/>
      <c r="AA752" s="80"/>
      <c r="AB752" s="80"/>
      <c r="AC752" s="80"/>
      <c r="AD752" s="81"/>
      <c r="AE752" s="81"/>
      <c r="AF752" s="82"/>
      <c r="AG752" s="82"/>
      <c r="AH752" s="82"/>
    </row>
    <row r="753" spans="1:34" s="86" customFormat="1" ht="15.75" customHeight="1" x14ac:dyDescent="0.3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90"/>
      <c r="Z753" s="90"/>
      <c r="AA753" s="80"/>
      <c r="AB753" s="80"/>
      <c r="AC753" s="80"/>
      <c r="AD753" s="81"/>
      <c r="AE753" s="81"/>
      <c r="AF753" s="82"/>
      <c r="AG753" s="82"/>
      <c r="AH753" s="82"/>
    </row>
    <row r="754" spans="1:34" s="86" customFormat="1" ht="15.75" customHeight="1" x14ac:dyDescent="0.3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90"/>
      <c r="Z754" s="90"/>
      <c r="AA754" s="80"/>
      <c r="AB754" s="80"/>
      <c r="AC754" s="80"/>
      <c r="AD754" s="81"/>
      <c r="AE754" s="81"/>
      <c r="AF754" s="82"/>
      <c r="AG754" s="82"/>
      <c r="AH754" s="82"/>
    </row>
    <row r="755" spans="1:34" s="86" customFormat="1" ht="15.75" customHeight="1" x14ac:dyDescent="0.3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90"/>
      <c r="Z755" s="90"/>
      <c r="AA755" s="80"/>
      <c r="AB755" s="80"/>
      <c r="AC755" s="80"/>
      <c r="AD755" s="81"/>
      <c r="AE755" s="81"/>
      <c r="AF755" s="82"/>
      <c r="AG755" s="82"/>
      <c r="AH755" s="82"/>
    </row>
    <row r="756" spans="1:34" s="86" customFormat="1" ht="15.75" customHeight="1" x14ac:dyDescent="0.3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90"/>
      <c r="Z756" s="90"/>
      <c r="AA756" s="80"/>
      <c r="AB756" s="80"/>
      <c r="AC756" s="80"/>
      <c r="AD756" s="81"/>
      <c r="AE756" s="81"/>
      <c r="AF756" s="82"/>
      <c r="AG756" s="82"/>
      <c r="AH756" s="82"/>
    </row>
    <row r="757" spans="1:34" s="86" customFormat="1" ht="15.75" customHeight="1" x14ac:dyDescent="0.3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90"/>
      <c r="Z757" s="90"/>
      <c r="AA757" s="80"/>
      <c r="AB757" s="80"/>
      <c r="AC757" s="80"/>
      <c r="AD757" s="81"/>
      <c r="AE757" s="81"/>
      <c r="AF757" s="82"/>
      <c r="AG757" s="82"/>
      <c r="AH757" s="82"/>
    </row>
    <row r="758" spans="1:34" s="86" customFormat="1" ht="15.75" customHeight="1" x14ac:dyDescent="0.3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90"/>
      <c r="Z758" s="90"/>
      <c r="AA758" s="80"/>
      <c r="AB758" s="80"/>
      <c r="AC758" s="80"/>
      <c r="AD758" s="81"/>
      <c r="AE758" s="81"/>
      <c r="AF758" s="82"/>
      <c r="AG758" s="82"/>
      <c r="AH758" s="82"/>
    </row>
    <row r="759" spans="1:34" s="86" customFormat="1" ht="15.75" customHeight="1" x14ac:dyDescent="0.3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90"/>
      <c r="Z759" s="90"/>
      <c r="AA759" s="80"/>
      <c r="AB759" s="80"/>
      <c r="AC759" s="80"/>
      <c r="AD759" s="81"/>
      <c r="AE759" s="81"/>
      <c r="AF759" s="82"/>
      <c r="AG759" s="82"/>
      <c r="AH759" s="82"/>
    </row>
    <row r="760" spans="1:34" s="86" customFormat="1" ht="15.75" customHeight="1" x14ac:dyDescent="0.3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90"/>
      <c r="Z760" s="90"/>
      <c r="AA760" s="80"/>
      <c r="AB760" s="80"/>
      <c r="AC760" s="80"/>
      <c r="AD760" s="81"/>
      <c r="AE760" s="81"/>
      <c r="AF760" s="82"/>
      <c r="AG760" s="82"/>
      <c r="AH760" s="82"/>
    </row>
    <row r="761" spans="1:34" s="86" customFormat="1" ht="15.75" customHeight="1" x14ac:dyDescent="0.3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90"/>
      <c r="Z761" s="90"/>
      <c r="AA761" s="80"/>
      <c r="AB761" s="80"/>
      <c r="AC761" s="80"/>
      <c r="AD761" s="81"/>
      <c r="AE761" s="81"/>
      <c r="AF761" s="82"/>
      <c r="AG761" s="82"/>
      <c r="AH761" s="82"/>
    </row>
    <row r="762" spans="1:34" s="86" customFormat="1" ht="15.75" customHeight="1" x14ac:dyDescent="0.3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90"/>
      <c r="Z762" s="90"/>
      <c r="AA762" s="80"/>
      <c r="AB762" s="80"/>
      <c r="AC762" s="80"/>
      <c r="AD762" s="81"/>
      <c r="AE762" s="81"/>
      <c r="AF762" s="82"/>
      <c r="AG762" s="82"/>
      <c r="AH762" s="82"/>
    </row>
    <row r="763" spans="1:34" s="86" customFormat="1" ht="15.75" customHeight="1" x14ac:dyDescent="0.3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90"/>
      <c r="Z763" s="90"/>
      <c r="AA763" s="80"/>
      <c r="AB763" s="80"/>
      <c r="AC763" s="80"/>
      <c r="AD763" s="81"/>
      <c r="AE763" s="81"/>
      <c r="AF763" s="82"/>
      <c r="AG763" s="82"/>
      <c r="AH763" s="82"/>
    </row>
    <row r="764" spans="1:34" s="86" customFormat="1" ht="15.75" customHeight="1" x14ac:dyDescent="0.3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90"/>
      <c r="Z764" s="90"/>
      <c r="AA764" s="80"/>
      <c r="AB764" s="80"/>
      <c r="AC764" s="80"/>
      <c r="AD764" s="81"/>
      <c r="AE764" s="81"/>
      <c r="AF764" s="82"/>
      <c r="AG764" s="82"/>
      <c r="AH764" s="82"/>
    </row>
    <row r="765" spans="1:34" s="86" customFormat="1" ht="15.75" customHeight="1" x14ac:dyDescent="0.3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90"/>
      <c r="Z765" s="90"/>
      <c r="AA765" s="80"/>
      <c r="AB765" s="80"/>
      <c r="AC765" s="80"/>
      <c r="AD765" s="81"/>
      <c r="AE765" s="81"/>
      <c r="AF765" s="82"/>
      <c r="AG765" s="82"/>
      <c r="AH765" s="82"/>
    </row>
    <row r="766" spans="1:34" s="86" customFormat="1" ht="15.75" customHeight="1" x14ac:dyDescent="0.3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90"/>
      <c r="Z766" s="90"/>
      <c r="AA766" s="80"/>
      <c r="AB766" s="80"/>
      <c r="AC766" s="80"/>
      <c r="AD766" s="81"/>
      <c r="AE766" s="81"/>
      <c r="AF766" s="82"/>
      <c r="AG766" s="82"/>
      <c r="AH766" s="82"/>
    </row>
    <row r="767" spans="1:34" s="86" customFormat="1" ht="15.75" customHeight="1" x14ac:dyDescent="0.3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90"/>
      <c r="Z767" s="90"/>
      <c r="AA767" s="80"/>
      <c r="AB767" s="80"/>
      <c r="AC767" s="80"/>
      <c r="AD767" s="81"/>
      <c r="AE767" s="81"/>
      <c r="AF767" s="82"/>
      <c r="AG767" s="82"/>
      <c r="AH767" s="82"/>
    </row>
    <row r="768" spans="1:34" s="86" customFormat="1" ht="15.75" customHeight="1" x14ac:dyDescent="0.3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90"/>
      <c r="Z768" s="90"/>
      <c r="AA768" s="80"/>
      <c r="AB768" s="80"/>
      <c r="AC768" s="80"/>
      <c r="AD768" s="81"/>
      <c r="AE768" s="81"/>
      <c r="AF768" s="82"/>
      <c r="AG768" s="82"/>
      <c r="AH768" s="82"/>
    </row>
    <row r="769" spans="1:34" s="86" customFormat="1" ht="15.75" customHeight="1" x14ac:dyDescent="0.3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90"/>
      <c r="Z769" s="90"/>
      <c r="AA769" s="80"/>
      <c r="AB769" s="80"/>
      <c r="AC769" s="80"/>
      <c r="AD769" s="81"/>
      <c r="AE769" s="81"/>
      <c r="AF769" s="82"/>
      <c r="AG769" s="82"/>
      <c r="AH769" s="82"/>
    </row>
    <row r="770" spans="1:34" s="86" customFormat="1" ht="15.75" customHeight="1" x14ac:dyDescent="0.3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90"/>
      <c r="Z770" s="90"/>
      <c r="AA770" s="80"/>
      <c r="AB770" s="80"/>
      <c r="AC770" s="80"/>
      <c r="AD770" s="81"/>
      <c r="AE770" s="81"/>
      <c r="AF770" s="82"/>
      <c r="AG770" s="82"/>
      <c r="AH770" s="82"/>
    </row>
    <row r="771" spans="1:34" s="86" customFormat="1" ht="15.75" customHeight="1" x14ac:dyDescent="0.3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90"/>
      <c r="Z771" s="90"/>
      <c r="AA771" s="80"/>
      <c r="AB771" s="80"/>
      <c r="AC771" s="80"/>
      <c r="AD771" s="81"/>
      <c r="AE771" s="81"/>
      <c r="AF771" s="82"/>
      <c r="AG771" s="82"/>
      <c r="AH771" s="82"/>
    </row>
    <row r="772" spans="1:34" s="86" customFormat="1" ht="15.75" customHeight="1" x14ac:dyDescent="0.3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90"/>
      <c r="Z772" s="90"/>
      <c r="AA772" s="80"/>
      <c r="AB772" s="80"/>
      <c r="AC772" s="80"/>
      <c r="AD772" s="81"/>
      <c r="AE772" s="81"/>
      <c r="AF772" s="82"/>
      <c r="AG772" s="82"/>
      <c r="AH772" s="82"/>
    </row>
    <row r="773" spans="1:34" s="86" customFormat="1" ht="15.75" customHeight="1" x14ac:dyDescent="0.3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90"/>
      <c r="Z773" s="90"/>
      <c r="AA773" s="80"/>
      <c r="AB773" s="80"/>
      <c r="AC773" s="80"/>
      <c r="AD773" s="81"/>
      <c r="AE773" s="81"/>
      <c r="AF773" s="82"/>
      <c r="AG773" s="82"/>
      <c r="AH773" s="82"/>
    </row>
    <row r="774" spans="1:34" s="86" customFormat="1" ht="15.75" customHeight="1" x14ac:dyDescent="0.3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90"/>
      <c r="Z774" s="90"/>
      <c r="AA774" s="80"/>
      <c r="AB774" s="80"/>
      <c r="AC774" s="80"/>
      <c r="AD774" s="81"/>
      <c r="AE774" s="81"/>
      <c r="AF774" s="82"/>
      <c r="AG774" s="82"/>
      <c r="AH774" s="82"/>
    </row>
    <row r="775" spans="1:34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43"/>
      <c r="Z775" s="43"/>
      <c r="AA775" s="5"/>
      <c r="AB775" s="5"/>
      <c r="AC775" s="5"/>
    </row>
    <row r="776" spans="1:34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43"/>
      <c r="Z776" s="43"/>
      <c r="AA776" s="5"/>
      <c r="AB776" s="5"/>
      <c r="AC776" s="5"/>
    </row>
    <row r="777" spans="1:34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43"/>
      <c r="Z777" s="43"/>
      <c r="AA777" s="5"/>
      <c r="AB777" s="5"/>
      <c r="AC777" s="5"/>
    </row>
    <row r="778" spans="1:34" ht="15.75" customHeight="1" x14ac:dyDescent="0.3">
      <c r="A778" s="5"/>
      <c r="B778" s="5"/>
      <c r="C778" s="5"/>
      <c r="D778" s="5"/>
      <c r="E778" s="5"/>
    </row>
  </sheetData>
  <mergeCells count="1">
    <mergeCell ref="A25:J25"/>
  </mergeCells>
  <phoneticPr fontId="7" type="noConversion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0"/>
  <sheetViews>
    <sheetView zoomScale="102" zoomScaleNormal="102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3.8" x14ac:dyDescent="0.25"/>
  <cols>
    <col min="1" max="1" width="11" style="13" customWidth="1"/>
    <col min="2" max="6" width="16" style="13" customWidth="1"/>
    <col min="7" max="16384" width="11.19921875" style="13"/>
  </cols>
  <sheetData>
    <row r="1" spans="1:6" ht="20.25" customHeight="1" x14ac:dyDescent="0.25">
      <c r="A1" s="16" t="s">
        <v>103</v>
      </c>
      <c r="B1" s="12"/>
      <c r="C1" s="12"/>
      <c r="D1" s="12"/>
    </row>
    <row r="2" spans="1:6" ht="20.25" customHeight="1" x14ac:dyDescent="0.25">
      <c r="A2" s="15" t="s">
        <v>34</v>
      </c>
      <c r="B2" s="14"/>
      <c r="C2" s="14"/>
      <c r="D2" s="14"/>
    </row>
    <row r="3" spans="1:6" s="59" customFormat="1" ht="14.4" x14ac:dyDescent="0.25">
      <c r="A3" s="110"/>
      <c r="B3" s="110"/>
      <c r="C3" s="110"/>
      <c r="D3" s="110"/>
    </row>
    <row r="4" spans="1:6" s="59" customFormat="1" ht="30.6" customHeight="1" x14ac:dyDescent="0.25">
      <c r="A4" s="60" t="s">
        <v>20</v>
      </c>
      <c r="B4" s="60" t="s">
        <v>15</v>
      </c>
      <c r="C4" s="60" t="s">
        <v>16</v>
      </c>
      <c r="D4" s="60" t="s">
        <v>17</v>
      </c>
      <c r="E4" s="60" t="s">
        <v>18</v>
      </c>
      <c r="F4" s="60" t="s">
        <v>19</v>
      </c>
    </row>
    <row r="5" spans="1:6" s="59" customFormat="1" ht="13.8" customHeight="1" x14ac:dyDescent="0.25">
      <c r="A5" s="94">
        <f t="shared" ref="A5:A70" si="0">A17-1</f>
        <v>2002.01</v>
      </c>
      <c r="B5" s="62">
        <v>25162594.219999999</v>
      </c>
      <c r="C5" s="62">
        <v>4521835.5199999996</v>
      </c>
      <c r="D5" s="62">
        <v>5512716.2999999998</v>
      </c>
      <c r="E5" s="62">
        <v>15128042.4</v>
      </c>
      <c r="F5" s="144">
        <v>0</v>
      </c>
    </row>
    <row r="6" spans="1:6" s="59" customFormat="1" ht="13.8" customHeight="1" x14ac:dyDescent="0.25">
      <c r="A6" s="94">
        <f t="shared" si="0"/>
        <v>2002.02</v>
      </c>
      <c r="B6" s="62">
        <v>20162146.449999999</v>
      </c>
      <c r="C6" s="62">
        <v>3704497.89</v>
      </c>
      <c r="D6" s="62">
        <v>7481119.6100000003</v>
      </c>
      <c r="E6" s="62">
        <v>8976528.9499999993</v>
      </c>
      <c r="F6" s="144">
        <v>0</v>
      </c>
    </row>
    <row r="7" spans="1:6" s="59" customFormat="1" ht="13.8" customHeight="1" x14ac:dyDescent="0.25">
      <c r="A7" s="94">
        <f t="shared" si="0"/>
        <v>2002.03</v>
      </c>
      <c r="B7" s="62">
        <v>21021566.009999998</v>
      </c>
      <c r="C7" s="62">
        <v>7770500.1600000001</v>
      </c>
      <c r="D7" s="62">
        <v>4901587.8499999996</v>
      </c>
      <c r="E7" s="62">
        <v>8349478</v>
      </c>
      <c r="F7" s="144">
        <v>0</v>
      </c>
    </row>
    <row r="8" spans="1:6" s="59" customFormat="1" ht="13.8" customHeight="1" x14ac:dyDescent="0.25">
      <c r="A8" s="94">
        <f t="shared" si="0"/>
        <v>2002.04</v>
      </c>
      <c r="B8" s="62">
        <v>22805196.670000002</v>
      </c>
      <c r="C8" s="62">
        <v>9627930.75</v>
      </c>
      <c r="D8" s="62">
        <v>5451553.1200000001</v>
      </c>
      <c r="E8" s="62">
        <v>7725712.7999999998</v>
      </c>
      <c r="F8" s="144">
        <v>0</v>
      </c>
    </row>
    <row r="9" spans="1:6" s="59" customFormat="1" ht="13.8" customHeight="1" x14ac:dyDescent="0.25">
      <c r="A9" s="94">
        <f t="shared" si="0"/>
        <v>2002.05</v>
      </c>
      <c r="B9" s="62">
        <v>37120403.600000001</v>
      </c>
      <c r="C9" s="62">
        <v>24309837.43</v>
      </c>
      <c r="D9" s="62">
        <v>7074921.1699999999</v>
      </c>
      <c r="E9" s="62">
        <v>5735645</v>
      </c>
      <c r="F9" s="144">
        <v>0</v>
      </c>
    </row>
    <row r="10" spans="1:6" s="59" customFormat="1" ht="13.8" customHeight="1" x14ac:dyDescent="0.25">
      <c r="A10" s="94">
        <f t="shared" si="0"/>
        <v>2002.06</v>
      </c>
      <c r="B10" s="62">
        <v>46665205.549999997</v>
      </c>
      <c r="C10" s="62">
        <v>31226011.649999999</v>
      </c>
      <c r="D10" s="62">
        <v>9253618.9000000004</v>
      </c>
      <c r="E10" s="62">
        <v>6185575</v>
      </c>
      <c r="F10" s="144">
        <v>0</v>
      </c>
    </row>
    <row r="11" spans="1:6" s="59" customFormat="1" ht="13.8" customHeight="1" x14ac:dyDescent="0.25">
      <c r="A11" s="94">
        <f t="shared" si="0"/>
        <v>2002.07</v>
      </c>
      <c r="B11" s="62">
        <v>56856624.049999997</v>
      </c>
      <c r="C11" s="62">
        <v>30772902.780000001</v>
      </c>
      <c r="D11" s="62">
        <v>13908260.470000001</v>
      </c>
      <c r="E11" s="62">
        <v>12175460.800000001</v>
      </c>
      <c r="F11" s="144">
        <v>0</v>
      </c>
    </row>
    <row r="12" spans="1:6" s="59" customFormat="1" ht="13.8" customHeight="1" x14ac:dyDescent="0.25">
      <c r="A12" s="94">
        <f t="shared" si="0"/>
        <v>2002.08</v>
      </c>
      <c r="B12" s="62">
        <v>61538643.990000002</v>
      </c>
      <c r="C12" s="62">
        <v>25558506.710000001</v>
      </c>
      <c r="D12" s="62">
        <v>23097993.280000001</v>
      </c>
      <c r="E12" s="62">
        <v>12882144</v>
      </c>
      <c r="F12" s="144">
        <v>0</v>
      </c>
    </row>
    <row r="13" spans="1:6" s="59" customFormat="1" ht="13.8" customHeight="1" x14ac:dyDescent="0.25">
      <c r="A13" s="94">
        <f t="shared" si="0"/>
        <v>2002.09</v>
      </c>
      <c r="B13" s="62">
        <v>44366970.370000005</v>
      </c>
      <c r="C13" s="62">
        <v>8451761.3599999994</v>
      </c>
      <c r="D13" s="62">
        <v>20412507.010000002</v>
      </c>
      <c r="E13" s="62">
        <v>15502702</v>
      </c>
      <c r="F13" s="144">
        <v>0</v>
      </c>
    </row>
    <row r="14" spans="1:6" s="59" customFormat="1" ht="13.8" customHeight="1" x14ac:dyDescent="0.25">
      <c r="A14" s="94">
        <f t="shared" si="0"/>
        <v>2002.1</v>
      </c>
      <c r="B14" s="62">
        <v>37059910.769999996</v>
      </c>
      <c r="C14" s="62">
        <v>4251670.3</v>
      </c>
      <c r="D14" s="62">
        <v>14806315.470000001</v>
      </c>
      <c r="E14" s="62">
        <v>18001925</v>
      </c>
      <c r="F14" s="144">
        <v>0</v>
      </c>
    </row>
    <row r="15" spans="1:6" s="59" customFormat="1" ht="13.8" customHeight="1" x14ac:dyDescent="0.25">
      <c r="A15" s="94">
        <f t="shared" si="0"/>
        <v>2002.11</v>
      </c>
      <c r="B15" s="62">
        <v>20524850.289999999</v>
      </c>
      <c r="C15" s="62">
        <v>3750693.01</v>
      </c>
      <c r="D15" s="62">
        <v>6405967.2800000003</v>
      </c>
      <c r="E15" s="62">
        <v>10368190</v>
      </c>
      <c r="F15" s="144">
        <v>0</v>
      </c>
    </row>
    <row r="16" spans="1:6" s="59" customFormat="1" ht="13.8" customHeight="1" x14ac:dyDescent="0.25">
      <c r="A16" s="94">
        <f t="shared" si="0"/>
        <v>2002.12</v>
      </c>
      <c r="B16" s="62">
        <v>23757327.460000001</v>
      </c>
      <c r="C16" s="62">
        <v>3544620.45</v>
      </c>
      <c r="D16" s="62">
        <v>7731251.0099999998</v>
      </c>
      <c r="E16" s="62">
        <v>12481456</v>
      </c>
      <c r="F16" s="144">
        <v>0</v>
      </c>
    </row>
    <row r="17" spans="1:6" s="59" customFormat="1" ht="13.8" customHeight="1" x14ac:dyDescent="0.25">
      <c r="A17" s="94">
        <f t="shared" si="0"/>
        <v>2003.01</v>
      </c>
      <c r="B17" s="62">
        <v>12225473.289999999</v>
      </c>
      <c r="C17" s="62">
        <v>2283233.66</v>
      </c>
      <c r="D17" s="62">
        <v>3105737.63</v>
      </c>
      <c r="E17" s="62">
        <v>6836502</v>
      </c>
      <c r="F17" s="144">
        <v>0</v>
      </c>
    </row>
    <row r="18" spans="1:6" s="59" customFormat="1" ht="13.8" customHeight="1" x14ac:dyDescent="0.25">
      <c r="A18" s="94">
        <f t="shared" si="0"/>
        <v>2003.02</v>
      </c>
      <c r="B18" s="62">
        <v>16301569.469999999</v>
      </c>
      <c r="C18" s="62">
        <v>1791580.64</v>
      </c>
      <c r="D18" s="62">
        <v>5573544.8300000001</v>
      </c>
      <c r="E18" s="62">
        <v>8936444</v>
      </c>
      <c r="F18" s="144">
        <v>0</v>
      </c>
    </row>
    <row r="19" spans="1:6" s="59" customFormat="1" ht="13.8" customHeight="1" x14ac:dyDescent="0.25">
      <c r="A19" s="94">
        <f t="shared" si="0"/>
        <v>2003.03</v>
      </c>
      <c r="B19" s="62">
        <v>15941083.710000001</v>
      </c>
      <c r="C19" s="62">
        <v>3390928.25</v>
      </c>
      <c r="D19" s="62">
        <v>4635493.26</v>
      </c>
      <c r="E19" s="62">
        <v>7914662.2000000002</v>
      </c>
      <c r="F19" s="144">
        <v>0</v>
      </c>
    </row>
    <row r="20" spans="1:6" s="59" customFormat="1" ht="13.8" customHeight="1" x14ac:dyDescent="0.25">
      <c r="A20" s="94">
        <f t="shared" si="0"/>
        <v>2003.04</v>
      </c>
      <c r="B20" s="62">
        <v>29684175.160000004</v>
      </c>
      <c r="C20" s="62">
        <v>17432556.440000001</v>
      </c>
      <c r="D20" s="62">
        <v>4121114.12</v>
      </c>
      <c r="E20" s="62">
        <v>8130504.5999999996</v>
      </c>
      <c r="F20" s="144">
        <v>0</v>
      </c>
    </row>
    <row r="21" spans="1:6" s="59" customFormat="1" ht="13.8" customHeight="1" x14ac:dyDescent="0.25">
      <c r="A21" s="94">
        <f t="shared" si="0"/>
        <v>2003.05</v>
      </c>
      <c r="B21" s="62">
        <v>42602366.439999998</v>
      </c>
      <c r="C21" s="62">
        <v>28920031.210000001</v>
      </c>
      <c r="D21" s="62">
        <v>5667685.7300000004</v>
      </c>
      <c r="E21" s="62">
        <v>8014649.5</v>
      </c>
      <c r="F21" s="144">
        <v>0</v>
      </c>
    </row>
    <row r="22" spans="1:6" s="59" customFormat="1" ht="13.8" customHeight="1" x14ac:dyDescent="0.25">
      <c r="A22" s="94">
        <f t="shared" si="0"/>
        <v>2003.06</v>
      </c>
      <c r="B22" s="62">
        <v>59026956.800000004</v>
      </c>
      <c r="C22" s="62">
        <v>44029438.420000002</v>
      </c>
      <c r="D22" s="62">
        <v>8704368.5299999993</v>
      </c>
      <c r="E22" s="62">
        <v>6293149.8499999996</v>
      </c>
      <c r="F22" s="144">
        <v>0</v>
      </c>
    </row>
    <row r="23" spans="1:6" s="59" customFormat="1" ht="13.8" customHeight="1" x14ac:dyDescent="0.25">
      <c r="A23" s="94">
        <f t="shared" si="0"/>
        <v>2003.07</v>
      </c>
      <c r="B23" s="62">
        <v>53105396.519999996</v>
      </c>
      <c r="C23" s="62">
        <v>34550003.710000001</v>
      </c>
      <c r="D23" s="62">
        <v>9816606.6099999994</v>
      </c>
      <c r="E23" s="62">
        <v>8738786.1999999993</v>
      </c>
      <c r="F23" s="144">
        <v>0</v>
      </c>
    </row>
    <row r="24" spans="1:6" s="59" customFormat="1" ht="13.8" customHeight="1" x14ac:dyDescent="0.25">
      <c r="A24" s="94">
        <f t="shared" si="0"/>
        <v>2003.08</v>
      </c>
      <c r="B24" s="62">
        <v>55259590.350000001</v>
      </c>
      <c r="C24" s="62">
        <v>23255061.920000002</v>
      </c>
      <c r="D24" s="62">
        <v>17164897.079999998</v>
      </c>
      <c r="E24" s="62">
        <v>14839631.35</v>
      </c>
      <c r="F24" s="144">
        <v>0</v>
      </c>
    </row>
    <row r="25" spans="1:6" s="59" customFormat="1" ht="13.8" customHeight="1" x14ac:dyDescent="0.25">
      <c r="A25" s="94">
        <f t="shared" si="0"/>
        <v>2003.09</v>
      </c>
      <c r="B25" s="62">
        <v>32402255.479999997</v>
      </c>
      <c r="C25" s="62">
        <v>7759888.21</v>
      </c>
      <c r="D25" s="62">
        <v>11629706.17</v>
      </c>
      <c r="E25" s="62">
        <v>13012661.1</v>
      </c>
      <c r="F25" s="144">
        <v>0</v>
      </c>
    </row>
    <row r="26" spans="1:6" s="59" customFormat="1" ht="13.8" customHeight="1" x14ac:dyDescent="0.25">
      <c r="A26" s="94">
        <f t="shared" si="0"/>
        <v>2003.1</v>
      </c>
      <c r="B26" s="62">
        <v>31560727.719999999</v>
      </c>
      <c r="C26" s="62">
        <v>2129435.6800000002</v>
      </c>
      <c r="D26" s="62">
        <v>14274233.039999999</v>
      </c>
      <c r="E26" s="62">
        <v>15157059</v>
      </c>
      <c r="F26" s="144">
        <v>0</v>
      </c>
    </row>
    <row r="27" spans="1:6" s="59" customFormat="1" ht="13.8" customHeight="1" x14ac:dyDescent="0.25">
      <c r="A27" s="94">
        <f t="shared" si="0"/>
        <v>2003.11</v>
      </c>
      <c r="B27" s="62">
        <v>22966523.02</v>
      </c>
      <c r="C27" s="62">
        <v>2449761.96</v>
      </c>
      <c r="D27" s="62">
        <v>7462019.96</v>
      </c>
      <c r="E27" s="62">
        <v>13054741.1</v>
      </c>
      <c r="F27" s="144">
        <v>0</v>
      </c>
    </row>
    <row r="28" spans="1:6" s="59" customFormat="1" ht="13.8" customHeight="1" x14ac:dyDescent="0.25">
      <c r="A28" s="94">
        <f t="shared" si="0"/>
        <v>2003.12</v>
      </c>
      <c r="B28" s="62">
        <v>16659082.640000001</v>
      </c>
      <c r="C28" s="62">
        <v>2038314.87</v>
      </c>
      <c r="D28" s="62">
        <v>6080426.8200000003</v>
      </c>
      <c r="E28" s="62">
        <v>8540340.9499999993</v>
      </c>
      <c r="F28" s="144">
        <v>0</v>
      </c>
    </row>
    <row r="29" spans="1:6" s="59" customFormat="1" ht="13.8" customHeight="1" x14ac:dyDescent="0.25">
      <c r="A29" s="94">
        <f t="shared" si="0"/>
        <v>2004.01</v>
      </c>
      <c r="B29" s="62">
        <v>15279401.449999999</v>
      </c>
      <c r="C29" s="62">
        <v>2398368.98</v>
      </c>
      <c r="D29" s="62">
        <v>4689996.72</v>
      </c>
      <c r="E29" s="62">
        <v>8191035.75</v>
      </c>
      <c r="F29" s="144">
        <v>0</v>
      </c>
    </row>
    <row r="30" spans="1:6" s="59" customFormat="1" ht="13.8" customHeight="1" x14ac:dyDescent="0.25">
      <c r="A30" s="94">
        <f t="shared" si="0"/>
        <v>2004.02</v>
      </c>
      <c r="B30" s="62">
        <v>17021606.259999998</v>
      </c>
      <c r="C30" s="62">
        <v>1961002.44</v>
      </c>
      <c r="D30" s="62">
        <v>4123755.57</v>
      </c>
      <c r="E30" s="62">
        <v>10936848.25</v>
      </c>
      <c r="F30" s="144">
        <v>0</v>
      </c>
    </row>
    <row r="31" spans="1:6" s="59" customFormat="1" ht="13.8" customHeight="1" x14ac:dyDescent="0.25">
      <c r="A31" s="94">
        <f t="shared" si="0"/>
        <v>2004.03</v>
      </c>
      <c r="B31" s="62">
        <v>18048409.66</v>
      </c>
      <c r="C31" s="62">
        <v>3808643.31</v>
      </c>
      <c r="D31" s="62">
        <v>4086591.85</v>
      </c>
      <c r="E31" s="62">
        <v>10153174.5</v>
      </c>
      <c r="F31" s="144">
        <v>0</v>
      </c>
    </row>
    <row r="32" spans="1:6" s="59" customFormat="1" ht="13.8" customHeight="1" x14ac:dyDescent="0.25">
      <c r="A32" s="94">
        <f t="shared" si="0"/>
        <v>2004.04</v>
      </c>
      <c r="B32" s="62">
        <v>33003852.850000001</v>
      </c>
      <c r="C32" s="62">
        <v>17723131.43</v>
      </c>
      <c r="D32" s="62">
        <v>5105570.2699999996</v>
      </c>
      <c r="E32" s="62">
        <v>10175151.15</v>
      </c>
      <c r="F32" s="144">
        <v>0</v>
      </c>
    </row>
    <row r="33" spans="1:6" s="59" customFormat="1" ht="13.8" customHeight="1" x14ac:dyDescent="0.25">
      <c r="A33" s="94">
        <f t="shared" si="0"/>
        <v>2004.05</v>
      </c>
      <c r="B33" s="62">
        <v>45668647.609999999</v>
      </c>
      <c r="C33" s="62">
        <v>28091021.359999999</v>
      </c>
      <c r="D33" s="62">
        <v>6272945.75</v>
      </c>
      <c r="E33" s="62">
        <v>11304590.5</v>
      </c>
      <c r="F33" s="62">
        <v>90</v>
      </c>
    </row>
    <row r="34" spans="1:6" s="59" customFormat="1" ht="13.8" customHeight="1" x14ac:dyDescent="0.25">
      <c r="A34" s="94">
        <f t="shared" si="0"/>
        <v>2004.06</v>
      </c>
      <c r="B34" s="62">
        <v>63966889.409999996</v>
      </c>
      <c r="C34" s="62">
        <v>42142316.82</v>
      </c>
      <c r="D34" s="62">
        <v>7206267.0899999999</v>
      </c>
      <c r="E34" s="62">
        <v>14618305.5</v>
      </c>
      <c r="F34" s="144">
        <v>0</v>
      </c>
    </row>
    <row r="35" spans="1:6" s="59" customFormat="1" ht="13.8" customHeight="1" x14ac:dyDescent="0.25">
      <c r="A35" s="94">
        <f t="shared" si="0"/>
        <v>2004.07</v>
      </c>
      <c r="B35" s="62">
        <v>57248994.260000005</v>
      </c>
      <c r="C35" s="62">
        <v>38002285.310000002</v>
      </c>
      <c r="D35" s="62">
        <v>8012297.2000000002</v>
      </c>
      <c r="E35" s="62">
        <v>11234411.75</v>
      </c>
      <c r="F35" s="144">
        <v>0</v>
      </c>
    </row>
    <row r="36" spans="1:6" s="59" customFormat="1" ht="13.8" customHeight="1" x14ac:dyDescent="0.25">
      <c r="A36" s="94">
        <f t="shared" si="0"/>
        <v>2004.08</v>
      </c>
      <c r="B36" s="62">
        <v>52616375.530000001</v>
      </c>
      <c r="C36" s="62">
        <v>26972988.27</v>
      </c>
      <c r="D36" s="62">
        <v>13850354.76</v>
      </c>
      <c r="E36" s="62">
        <v>11790032.5</v>
      </c>
      <c r="F36" s="62">
        <v>3000</v>
      </c>
    </row>
    <row r="37" spans="1:6" s="59" customFormat="1" ht="13.8" customHeight="1" x14ac:dyDescent="0.25">
      <c r="A37" s="94">
        <f t="shared" si="0"/>
        <v>2004.09</v>
      </c>
      <c r="B37" s="62">
        <v>35206242.340000004</v>
      </c>
      <c r="C37" s="62">
        <v>10579816.18</v>
      </c>
      <c r="D37" s="62">
        <v>9769003.6600000001</v>
      </c>
      <c r="E37" s="62">
        <v>14857422.5</v>
      </c>
      <c r="F37" s="144">
        <v>0</v>
      </c>
    </row>
    <row r="38" spans="1:6" s="59" customFormat="1" ht="13.8" customHeight="1" x14ac:dyDescent="0.25">
      <c r="A38" s="94">
        <f t="shared" si="0"/>
        <v>2004.1</v>
      </c>
      <c r="B38" s="62">
        <v>35545423.019999996</v>
      </c>
      <c r="C38" s="62">
        <v>6034528.9699999997</v>
      </c>
      <c r="D38" s="62">
        <v>12095466.300000001</v>
      </c>
      <c r="E38" s="62">
        <v>17415427.75</v>
      </c>
      <c r="F38" s="144">
        <v>0</v>
      </c>
    </row>
    <row r="39" spans="1:6" s="59" customFormat="1" ht="13.8" customHeight="1" x14ac:dyDescent="0.25">
      <c r="A39" s="94">
        <f t="shared" si="0"/>
        <v>2004.11</v>
      </c>
      <c r="B39" s="62">
        <v>41772330.519999996</v>
      </c>
      <c r="C39" s="62">
        <v>4657272.0599999996</v>
      </c>
      <c r="D39" s="62">
        <v>11071896.460000001</v>
      </c>
      <c r="E39" s="62">
        <v>26043162</v>
      </c>
      <c r="F39" s="144">
        <v>0</v>
      </c>
    </row>
    <row r="40" spans="1:6" s="59" customFormat="1" ht="13.8" customHeight="1" x14ac:dyDescent="0.25">
      <c r="A40" s="94">
        <f t="shared" si="0"/>
        <v>2004.12</v>
      </c>
      <c r="B40" s="62">
        <v>22827059.710000001</v>
      </c>
      <c r="C40" s="62">
        <v>2370756.48</v>
      </c>
      <c r="D40" s="62">
        <v>10199747.43</v>
      </c>
      <c r="E40" s="62">
        <v>10256555.800000001</v>
      </c>
      <c r="F40" s="144">
        <v>0</v>
      </c>
    </row>
    <row r="41" spans="1:6" s="59" customFormat="1" ht="13.8" customHeight="1" x14ac:dyDescent="0.25">
      <c r="A41" s="94">
        <f t="shared" si="0"/>
        <v>2005.01</v>
      </c>
      <c r="B41" s="62">
        <v>23936764.629999999</v>
      </c>
      <c r="C41" s="62">
        <v>5444111.9500000002</v>
      </c>
      <c r="D41" s="62">
        <v>5021338.59</v>
      </c>
      <c r="E41" s="62">
        <v>13471314.09</v>
      </c>
      <c r="F41" s="144">
        <v>0</v>
      </c>
    </row>
    <row r="42" spans="1:6" s="59" customFormat="1" ht="13.8" customHeight="1" x14ac:dyDescent="0.25">
      <c r="A42" s="94">
        <f t="shared" si="0"/>
        <v>2005.02</v>
      </c>
      <c r="B42" s="62">
        <v>28554369.41</v>
      </c>
      <c r="C42" s="62">
        <v>5624806.9400000004</v>
      </c>
      <c r="D42" s="62">
        <v>6316111.4699999997</v>
      </c>
      <c r="E42" s="62">
        <v>16613451</v>
      </c>
      <c r="F42" s="144">
        <v>0</v>
      </c>
    </row>
    <row r="43" spans="1:6" s="59" customFormat="1" ht="13.8" customHeight="1" x14ac:dyDescent="0.25">
      <c r="A43" s="94">
        <f t="shared" si="0"/>
        <v>2005.03</v>
      </c>
      <c r="B43" s="62">
        <v>29660539.409999996</v>
      </c>
      <c r="C43" s="62">
        <v>9240219.8599999994</v>
      </c>
      <c r="D43" s="62">
        <v>5363619.95</v>
      </c>
      <c r="E43" s="62">
        <v>15056699.6</v>
      </c>
      <c r="F43" s="144">
        <v>0</v>
      </c>
    </row>
    <row r="44" spans="1:6" s="59" customFormat="1" ht="13.8" customHeight="1" x14ac:dyDescent="0.25">
      <c r="A44" s="94">
        <f t="shared" si="0"/>
        <v>2005.04</v>
      </c>
      <c r="B44" s="62">
        <v>45638120.909999996</v>
      </c>
      <c r="C44" s="62">
        <v>23808016.969999999</v>
      </c>
      <c r="D44" s="62">
        <v>5306593.37</v>
      </c>
      <c r="E44" s="62">
        <v>16523510.57</v>
      </c>
      <c r="F44" s="144">
        <v>0</v>
      </c>
    </row>
    <row r="45" spans="1:6" s="59" customFormat="1" ht="13.8" customHeight="1" x14ac:dyDescent="0.25">
      <c r="A45" s="94">
        <f t="shared" si="0"/>
        <v>2005.05</v>
      </c>
      <c r="B45" s="62">
        <v>59368136.769999996</v>
      </c>
      <c r="C45" s="62">
        <v>39811090.299999997</v>
      </c>
      <c r="D45" s="62">
        <v>7210706.2999999998</v>
      </c>
      <c r="E45" s="62">
        <v>12346340.17</v>
      </c>
      <c r="F45" s="144">
        <v>0</v>
      </c>
    </row>
    <row r="46" spans="1:6" s="59" customFormat="1" ht="13.8" customHeight="1" x14ac:dyDescent="0.25">
      <c r="A46" s="94">
        <f t="shared" si="0"/>
        <v>2005.06</v>
      </c>
      <c r="B46" s="62">
        <v>51616272.960000001</v>
      </c>
      <c r="C46" s="62">
        <v>32984870.690000001</v>
      </c>
      <c r="D46" s="62">
        <v>5434395.2800000003</v>
      </c>
      <c r="E46" s="62">
        <v>13103460.4</v>
      </c>
      <c r="F46" s="62">
        <v>93546.59</v>
      </c>
    </row>
    <row r="47" spans="1:6" s="59" customFormat="1" ht="13.8" customHeight="1" x14ac:dyDescent="0.25">
      <c r="A47" s="94">
        <f t="shared" si="0"/>
        <v>2005.07</v>
      </c>
      <c r="B47" s="62">
        <v>63575037.439999998</v>
      </c>
      <c r="C47" s="62">
        <v>42555658.07</v>
      </c>
      <c r="D47" s="62">
        <v>10536250.49</v>
      </c>
      <c r="E47" s="62">
        <v>10311105.66</v>
      </c>
      <c r="F47" s="62">
        <v>172023.22</v>
      </c>
    </row>
    <row r="48" spans="1:6" s="59" customFormat="1" ht="13.8" customHeight="1" x14ac:dyDescent="0.25">
      <c r="A48" s="94">
        <f t="shared" si="0"/>
        <v>2005.08</v>
      </c>
      <c r="B48" s="62">
        <v>75596663.530000001</v>
      </c>
      <c r="C48" s="62">
        <v>37608913.729999997</v>
      </c>
      <c r="D48" s="62">
        <v>14490393.25</v>
      </c>
      <c r="E48" s="62">
        <v>23428067.41</v>
      </c>
      <c r="F48" s="62">
        <v>69289.14</v>
      </c>
    </row>
    <row r="49" spans="1:6" s="59" customFormat="1" ht="13.8" customHeight="1" x14ac:dyDescent="0.25">
      <c r="A49" s="94">
        <f t="shared" si="0"/>
        <v>2005.09</v>
      </c>
      <c r="B49" s="62">
        <v>56478550.75</v>
      </c>
      <c r="C49" s="62">
        <v>16882273.690000001</v>
      </c>
      <c r="D49" s="62">
        <v>16972336.18</v>
      </c>
      <c r="E49" s="62">
        <v>22623940.879999999</v>
      </c>
      <c r="F49" s="144">
        <v>0</v>
      </c>
    </row>
    <row r="50" spans="1:6" s="59" customFormat="1" ht="13.8" customHeight="1" x14ac:dyDescent="0.25">
      <c r="A50" s="94">
        <f t="shared" si="0"/>
        <v>2005.1</v>
      </c>
      <c r="B50" s="62">
        <v>49552461.809999995</v>
      </c>
      <c r="C50" s="62">
        <v>5452855.79</v>
      </c>
      <c r="D50" s="62">
        <v>16202607.380000001</v>
      </c>
      <c r="E50" s="62">
        <v>27387492.989999998</v>
      </c>
      <c r="F50" s="62">
        <v>509505.65</v>
      </c>
    </row>
    <row r="51" spans="1:6" s="59" customFormat="1" ht="13.8" customHeight="1" x14ac:dyDescent="0.25">
      <c r="A51" s="94">
        <f t="shared" si="0"/>
        <v>2005.11</v>
      </c>
      <c r="B51" s="62">
        <v>40295120.590000004</v>
      </c>
      <c r="C51" s="62">
        <v>3476644.66</v>
      </c>
      <c r="D51" s="62">
        <v>15610440.550000001</v>
      </c>
      <c r="E51" s="62">
        <v>20983749.600000001</v>
      </c>
      <c r="F51" s="62">
        <v>224285.78</v>
      </c>
    </row>
    <row r="52" spans="1:6" s="59" customFormat="1" ht="13.8" customHeight="1" x14ac:dyDescent="0.25">
      <c r="A52" s="94">
        <f t="shared" si="0"/>
        <v>2005.12</v>
      </c>
      <c r="B52" s="62">
        <v>36613495.019999996</v>
      </c>
      <c r="C52" s="62">
        <v>4038275.52</v>
      </c>
      <c r="D52" s="62">
        <v>17146345.66</v>
      </c>
      <c r="E52" s="62">
        <v>15428872.84</v>
      </c>
      <c r="F52" s="62">
        <v>1</v>
      </c>
    </row>
    <row r="53" spans="1:6" s="59" customFormat="1" ht="13.8" customHeight="1" x14ac:dyDescent="0.25">
      <c r="A53" s="94">
        <f t="shared" si="0"/>
        <v>2006.01</v>
      </c>
      <c r="B53" s="62">
        <v>31190862.800000001</v>
      </c>
      <c r="C53" s="62">
        <v>7078426.1600000001</v>
      </c>
      <c r="D53" s="62">
        <v>6772192.4800000004</v>
      </c>
      <c r="E53" s="62">
        <v>16948271.5</v>
      </c>
      <c r="F53" s="62">
        <v>391972.66</v>
      </c>
    </row>
    <row r="54" spans="1:6" s="59" customFormat="1" ht="13.8" customHeight="1" x14ac:dyDescent="0.25">
      <c r="A54" s="94">
        <f t="shared" si="0"/>
        <v>2006.02</v>
      </c>
      <c r="B54" s="62">
        <v>28431141.520000003</v>
      </c>
      <c r="C54" s="62">
        <v>3990556.45</v>
      </c>
      <c r="D54" s="62">
        <v>6543604.4500000002</v>
      </c>
      <c r="E54" s="62">
        <v>17689778.870000001</v>
      </c>
      <c r="F54" s="62">
        <v>207201.75</v>
      </c>
    </row>
    <row r="55" spans="1:6" s="59" customFormat="1" ht="13.8" customHeight="1" x14ac:dyDescent="0.25">
      <c r="A55" s="94">
        <f t="shared" si="0"/>
        <v>2006.03</v>
      </c>
      <c r="B55" s="62">
        <v>37591064.110000007</v>
      </c>
      <c r="C55" s="62">
        <v>8143671.6500000004</v>
      </c>
      <c r="D55" s="62">
        <v>10833647.35</v>
      </c>
      <c r="E55" s="62">
        <v>18422226.23</v>
      </c>
      <c r="F55" s="62">
        <v>191518.88</v>
      </c>
    </row>
    <row r="56" spans="1:6" s="59" customFormat="1" ht="13.8" customHeight="1" x14ac:dyDescent="0.25">
      <c r="A56" s="94">
        <f t="shared" si="0"/>
        <v>2006.04</v>
      </c>
      <c r="B56" s="62">
        <v>38698499.839999996</v>
      </c>
      <c r="C56" s="62">
        <v>19994272.57</v>
      </c>
      <c r="D56" s="62">
        <v>5177433.29</v>
      </c>
      <c r="E56" s="62">
        <v>13374414.25</v>
      </c>
      <c r="F56" s="62">
        <v>152379.73000000001</v>
      </c>
    </row>
    <row r="57" spans="1:6" s="59" customFormat="1" ht="13.8" customHeight="1" x14ac:dyDescent="0.25">
      <c r="A57" s="94">
        <f t="shared" si="0"/>
        <v>2006.05</v>
      </c>
      <c r="B57" s="62">
        <v>54099353.560000002</v>
      </c>
      <c r="C57" s="62">
        <v>31558272.43</v>
      </c>
      <c r="D57" s="62">
        <v>7353626.54</v>
      </c>
      <c r="E57" s="62">
        <v>15187454.59</v>
      </c>
      <c r="F57" s="144">
        <v>0</v>
      </c>
    </row>
    <row r="58" spans="1:6" s="59" customFormat="1" ht="13.8" customHeight="1" x14ac:dyDescent="0.25">
      <c r="A58" s="94">
        <f t="shared" si="0"/>
        <v>2006.06</v>
      </c>
      <c r="B58" s="62">
        <v>59383005.780000001</v>
      </c>
      <c r="C58" s="62">
        <v>35613121.049999997</v>
      </c>
      <c r="D58" s="62">
        <v>8594295.3100000005</v>
      </c>
      <c r="E58" s="62">
        <v>14731313.07</v>
      </c>
      <c r="F58" s="62">
        <v>444276.35</v>
      </c>
    </row>
    <row r="59" spans="1:6" s="59" customFormat="1" ht="13.8" customHeight="1" x14ac:dyDescent="0.25">
      <c r="A59" s="94">
        <f t="shared" si="0"/>
        <v>2006.07</v>
      </c>
      <c r="B59" s="62">
        <v>63150726.49000001</v>
      </c>
      <c r="C59" s="62">
        <v>35067051.270000003</v>
      </c>
      <c r="D59" s="62">
        <v>9323625.3200000003</v>
      </c>
      <c r="E59" s="62">
        <v>18343825.760000002</v>
      </c>
      <c r="F59" s="62">
        <v>416224.14</v>
      </c>
    </row>
    <row r="60" spans="1:6" s="59" customFormat="1" ht="13.8" customHeight="1" x14ac:dyDescent="0.25">
      <c r="A60" s="94">
        <f t="shared" si="0"/>
        <v>2006.08</v>
      </c>
      <c r="B60" s="62">
        <v>68455323.730000004</v>
      </c>
      <c r="C60" s="62">
        <v>32139574.5</v>
      </c>
      <c r="D60" s="62">
        <v>15044174.57</v>
      </c>
      <c r="E60" s="62">
        <v>20997080.420000002</v>
      </c>
      <c r="F60" s="62">
        <v>274494.24</v>
      </c>
    </row>
    <row r="61" spans="1:6" s="59" customFormat="1" ht="13.8" customHeight="1" x14ac:dyDescent="0.25">
      <c r="A61" s="94">
        <f t="shared" si="0"/>
        <v>2006.09</v>
      </c>
      <c r="B61" s="62">
        <v>63463552.750000007</v>
      </c>
      <c r="C61" s="62">
        <v>13111291.73</v>
      </c>
      <c r="D61" s="62">
        <v>24230639.02</v>
      </c>
      <c r="E61" s="62">
        <v>25657713.620000001</v>
      </c>
      <c r="F61" s="62">
        <v>463908.38</v>
      </c>
    </row>
    <row r="62" spans="1:6" s="59" customFormat="1" ht="13.8" customHeight="1" x14ac:dyDescent="0.25">
      <c r="A62" s="94">
        <f t="shared" si="0"/>
        <v>2006.1</v>
      </c>
      <c r="B62" s="62">
        <v>67605095.909999996</v>
      </c>
      <c r="C62" s="62">
        <v>14176641.789999999</v>
      </c>
      <c r="D62" s="62">
        <v>25622322.219999999</v>
      </c>
      <c r="E62" s="62">
        <v>27527144.649999999</v>
      </c>
      <c r="F62" s="62">
        <v>278987.25</v>
      </c>
    </row>
    <row r="63" spans="1:6" s="59" customFormat="1" ht="13.8" customHeight="1" x14ac:dyDescent="0.25">
      <c r="A63" s="94">
        <f t="shared" si="0"/>
        <v>2006.11</v>
      </c>
      <c r="B63" s="62">
        <v>62098497.659999996</v>
      </c>
      <c r="C63" s="62">
        <v>9238081.1699999999</v>
      </c>
      <c r="D63" s="62">
        <v>23352917.559999999</v>
      </c>
      <c r="E63" s="62">
        <v>29001842.609999999</v>
      </c>
      <c r="F63" s="62">
        <v>505656.32000000001</v>
      </c>
    </row>
    <row r="64" spans="1:6" s="59" customFormat="1" ht="13.8" customHeight="1" x14ac:dyDescent="0.25">
      <c r="A64" s="94">
        <f t="shared" si="0"/>
        <v>2006.12</v>
      </c>
      <c r="B64" s="62">
        <v>78589020.060000002</v>
      </c>
      <c r="C64" s="62">
        <v>10458624.119999999</v>
      </c>
      <c r="D64" s="62">
        <v>50038467.549999997</v>
      </c>
      <c r="E64" s="62">
        <v>17762022.690000001</v>
      </c>
      <c r="F64" s="62">
        <v>329905.7</v>
      </c>
    </row>
    <row r="65" spans="1:6" s="59" customFormat="1" ht="13.8" customHeight="1" x14ac:dyDescent="0.25">
      <c r="A65" s="94">
        <f t="shared" si="0"/>
        <v>2007.01</v>
      </c>
      <c r="B65" s="62">
        <v>25801011.030000001</v>
      </c>
      <c r="C65" s="62">
        <v>6613591.5300000003</v>
      </c>
      <c r="D65" s="62">
        <v>7033588.1200000001</v>
      </c>
      <c r="E65" s="62">
        <v>11880645.439999999</v>
      </c>
      <c r="F65" s="62">
        <v>273185.94</v>
      </c>
    </row>
    <row r="66" spans="1:6" s="59" customFormat="1" ht="13.8" customHeight="1" x14ac:dyDescent="0.25">
      <c r="A66" s="94">
        <f t="shared" si="0"/>
        <v>2007.02</v>
      </c>
      <c r="B66" s="62">
        <v>35491999.82</v>
      </c>
      <c r="C66" s="62">
        <v>6587075.8600000003</v>
      </c>
      <c r="D66" s="62">
        <v>8067708.8200000003</v>
      </c>
      <c r="E66" s="62">
        <v>20547604.02</v>
      </c>
      <c r="F66" s="62">
        <v>289611.12</v>
      </c>
    </row>
    <row r="67" spans="1:6" s="59" customFormat="1" ht="13.8" customHeight="1" x14ac:dyDescent="0.25">
      <c r="A67" s="94">
        <f t="shared" si="0"/>
        <v>2007.03</v>
      </c>
      <c r="B67" s="62">
        <v>38115059.560000002</v>
      </c>
      <c r="C67" s="62">
        <v>12464529.32</v>
      </c>
      <c r="D67" s="62">
        <v>6551715.1100000003</v>
      </c>
      <c r="E67" s="62">
        <v>18821170.629999999</v>
      </c>
      <c r="F67" s="62">
        <v>277644.5</v>
      </c>
    </row>
    <row r="68" spans="1:6" s="59" customFormat="1" ht="13.8" customHeight="1" x14ac:dyDescent="0.25">
      <c r="A68" s="94">
        <f t="shared" si="0"/>
        <v>2007.04</v>
      </c>
      <c r="B68" s="62">
        <v>51026811.670000002</v>
      </c>
      <c r="C68" s="62">
        <v>28660072.989999998</v>
      </c>
      <c r="D68" s="62">
        <v>7965301.75</v>
      </c>
      <c r="E68" s="62">
        <v>14159678.34</v>
      </c>
      <c r="F68" s="62">
        <v>241758.59</v>
      </c>
    </row>
    <row r="69" spans="1:6" s="59" customFormat="1" ht="13.8" customHeight="1" x14ac:dyDescent="0.25">
      <c r="A69" s="94">
        <f t="shared" si="0"/>
        <v>2007.05</v>
      </c>
      <c r="B69" s="62">
        <v>69601184.189999983</v>
      </c>
      <c r="C69" s="62">
        <v>42131413.979999997</v>
      </c>
      <c r="D69" s="62">
        <v>9424271.5399999991</v>
      </c>
      <c r="E69" s="62">
        <v>17854735.899999999</v>
      </c>
      <c r="F69" s="62">
        <v>190762.77</v>
      </c>
    </row>
    <row r="70" spans="1:6" s="59" customFormat="1" ht="13.8" customHeight="1" x14ac:dyDescent="0.25">
      <c r="A70" s="94">
        <f t="shared" si="0"/>
        <v>2007.06</v>
      </c>
      <c r="B70" s="62">
        <v>72774421.089999989</v>
      </c>
      <c r="C70" s="62">
        <v>46888702.469999999</v>
      </c>
      <c r="D70" s="62">
        <v>8144259.2699999996</v>
      </c>
      <c r="E70" s="62">
        <v>17532413.800000001</v>
      </c>
      <c r="F70" s="62">
        <v>209045.55</v>
      </c>
    </row>
    <row r="71" spans="1:6" s="59" customFormat="1" ht="13.8" customHeight="1" x14ac:dyDescent="0.25">
      <c r="A71" s="94">
        <f t="shared" ref="A71:A134" si="1">A83-1</f>
        <v>2007.07</v>
      </c>
      <c r="B71" s="62">
        <v>83357254.320000008</v>
      </c>
      <c r="C71" s="62">
        <v>46715756.740000002</v>
      </c>
      <c r="D71" s="62">
        <v>15701235.73</v>
      </c>
      <c r="E71" s="62">
        <v>20936108.23</v>
      </c>
      <c r="F71" s="62">
        <v>4153.62</v>
      </c>
    </row>
    <row r="72" spans="1:6" s="59" customFormat="1" ht="13.8" customHeight="1" x14ac:dyDescent="0.25">
      <c r="A72" s="94">
        <f t="shared" si="1"/>
        <v>2007.08</v>
      </c>
      <c r="B72" s="62">
        <v>97167586.269999996</v>
      </c>
      <c r="C72" s="62">
        <v>46480869.899999999</v>
      </c>
      <c r="D72" s="62">
        <v>18605663.010000002</v>
      </c>
      <c r="E72" s="62">
        <v>31993350.149999999</v>
      </c>
      <c r="F72" s="62">
        <v>87703.21</v>
      </c>
    </row>
    <row r="73" spans="1:6" s="59" customFormat="1" ht="13.8" customHeight="1" x14ac:dyDescent="0.25">
      <c r="A73" s="94">
        <f t="shared" si="1"/>
        <v>2007.09</v>
      </c>
      <c r="B73" s="62">
        <v>87219615.070000008</v>
      </c>
      <c r="C73" s="62">
        <v>24419376.960000001</v>
      </c>
      <c r="D73" s="62">
        <v>29894740.859999999</v>
      </c>
      <c r="E73" s="62">
        <v>32605537.41</v>
      </c>
      <c r="F73" s="62">
        <v>299959.84000000003</v>
      </c>
    </row>
    <row r="74" spans="1:6" s="59" customFormat="1" ht="13.8" customHeight="1" x14ac:dyDescent="0.25">
      <c r="A74" s="94">
        <f t="shared" si="1"/>
        <v>2007.1</v>
      </c>
      <c r="B74" s="62">
        <v>69734720.260000005</v>
      </c>
      <c r="C74" s="62">
        <v>19046466.829999998</v>
      </c>
      <c r="D74" s="62">
        <v>19753403.210000001</v>
      </c>
      <c r="E74" s="62">
        <v>30614168.300000001</v>
      </c>
      <c r="F74" s="62">
        <v>320681.92</v>
      </c>
    </row>
    <row r="75" spans="1:6" s="59" customFormat="1" ht="13.8" customHeight="1" x14ac:dyDescent="0.25">
      <c r="A75" s="94">
        <f t="shared" si="1"/>
        <v>2007.11</v>
      </c>
      <c r="B75" s="62">
        <v>69716942.019999996</v>
      </c>
      <c r="C75" s="62">
        <v>19848047.559999999</v>
      </c>
      <c r="D75" s="62">
        <v>18499732.68</v>
      </c>
      <c r="E75" s="62">
        <v>31019146.289999999</v>
      </c>
      <c r="F75" s="62">
        <v>350015.49</v>
      </c>
    </row>
    <row r="76" spans="1:6" s="59" customFormat="1" ht="13.8" customHeight="1" x14ac:dyDescent="0.25">
      <c r="A76" s="94">
        <f t="shared" si="1"/>
        <v>2007.12</v>
      </c>
      <c r="B76" s="62">
        <v>56928151.120000005</v>
      </c>
      <c r="C76" s="62">
        <v>17437308.359999999</v>
      </c>
      <c r="D76" s="62">
        <v>17506984.260000002</v>
      </c>
      <c r="E76" s="62">
        <v>21539625.68</v>
      </c>
      <c r="F76" s="62">
        <v>444232.82</v>
      </c>
    </row>
    <row r="77" spans="1:6" s="59" customFormat="1" ht="13.8" customHeight="1" x14ac:dyDescent="0.25">
      <c r="A77" s="94">
        <f t="shared" si="1"/>
        <v>2008.01</v>
      </c>
      <c r="B77" s="62">
        <v>40706909.270000003</v>
      </c>
      <c r="C77" s="62">
        <v>16161633.18</v>
      </c>
      <c r="D77" s="62">
        <v>8754581.8399999999</v>
      </c>
      <c r="E77" s="62">
        <v>15499854.26</v>
      </c>
      <c r="F77" s="62">
        <v>290839.99</v>
      </c>
    </row>
    <row r="78" spans="1:6" s="59" customFormat="1" ht="13.8" customHeight="1" x14ac:dyDescent="0.25">
      <c r="A78" s="94">
        <f t="shared" si="1"/>
        <v>2008.02</v>
      </c>
      <c r="B78" s="62">
        <v>36443026.460000001</v>
      </c>
      <c r="C78" s="62">
        <v>11254498.9</v>
      </c>
      <c r="D78" s="62">
        <v>6130122.54</v>
      </c>
      <c r="E78" s="62">
        <v>19058405.02</v>
      </c>
      <c r="F78" s="144">
        <v>0</v>
      </c>
    </row>
    <row r="79" spans="1:6" s="59" customFormat="1" ht="13.8" customHeight="1" x14ac:dyDescent="0.25">
      <c r="A79" s="94">
        <f t="shared" si="1"/>
        <v>2008.03</v>
      </c>
      <c r="B79" s="62">
        <v>34574026.780000001</v>
      </c>
      <c r="C79" s="62">
        <v>10869443.84</v>
      </c>
      <c r="D79" s="62">
        <v>5446802.7300000004</v>
      </c>
      <c r="E79" s="62">
        <v>17829814.25</v>
      </c>
      <c r="F79" s="62">
        <v>427965.96</v>
      </c>
    </row>
    <row r="80" spans="1:6" s="59" customFormat="1" ht="13.8" customHeight="1" x14ac:dyDescent="0.25">
      <c r="A80" s="94">
        <f t="shared" si="1"/>
        <v>2008.04</v>
      </c>
      <c r="B80" s="62">
        <v>92422952.179999977</v>
      </c>
      <c r="C80" s="62">
        <v>64932328.119999997</v>
      </c>
      <c r="D80" s="62">
        <v>6906681.4199999999</v>
      </c>
      <c r="E80" s="62">
        <v>19826668.32</v>
      </c>
      <c r="F80" s="62">
        <v>757274.32</v>
      </c>
    </row>
    <row r="81" spans="1:6" s="59" customFormat="1" ht="13.8" customHeight="1" x14ac:dyDescent="0.25">
      <c r="A81" s="94">
        <f t="shared" si="1"/>
        <v>2008.05</v>
      </c>
      <c r="B81" s="62">
        <v>152692843.25</v>
      </c>
      <c r="C81" s="62">
        <v>124969231.79000001</v>
      </c>
      <c r="D81" s="62">
        <v>9454323.5600000005</v>
      </c>
      <c r="E81" s="62">
        <v>18269287.899999999</v>
      </c>
      <c r="F81" s="144">
        <v>0</v>
      </c>
    </row>
    <row r="82" spans="1:6" s="59" customFormat="1" ht="13.8" customHeight="1" x14ac:dyDescent="0.25">
      <c r="A82" s="94">
        <f t="shared" si="1"/>
        <v>2008.06</v>
      </c>
      <c r="B82" s="62">
        <v>134606550.16000003</v>
      </c>
      <c r="C82" s="62">
        <v>104151323.43000001</v>
      </c>
      <c r="D82" s="62">
        <v>10850818.619999999</v>
      </c>
      <c r="E82" s="62">
        <v>19604408.109999999</v>
      </c>
      <c r="F82" s="144">
        <v>0</v>
      </c>
    </row>
    <row r="83" spans="1:6" s="59" customFormat="1" ht="13.8" customHeight="1" x14ac:dyDescent="0.25">
      <c r="A83" s="94">
        <f t="shared" si="1"/>
        <v>2008.07</v>
      </c>
      <c r="B83" s="62">
        <v>126746658.13000001</v>
      </c>
      <c r="C83" s="62">
        <v>82247055.090000004</v>
      </c>
      <c r="D83" s="62">
        <v>24481790.399999999</v>
      </c>
      <c r="E83" s="62">
        <v>20017812.640000001</v>
      </c>
      <c r="F83" s="144">
        <v>0</v>
      </c>
    </row>
    <row r="84" spans="1:6" s="59" customFormat="1" ht="13.8" customHeight="1" x14ac:dyDescent="0.25">
      <c r="A84" s="94">
        <f t="shared" si="1"/>
        <v>2008.08</v>
      </c>
      <c r="B84" s="62">
        <v>100129609.34999999</v>
      </c>
      <c r="C84" s="62">
        <v>43662143.909999996</v>
      </c>
      <c r="D84" s="62">
        <v>29108423.77</v>
      </c>
      <c r="E84" s="62">
        <v>27359041.670000002</v>
      </c>
      <c r="F84" s="144">
        <v>0</v>
      </c>
    </row>
    <row r="85" spans="1:6" s="59" customFormat="1" ht="13.8" customHeight="1" x14ac:dyDescent="0.25">
      <c r="A85" s="94">
        <f t="shared" si="1"/>
        <v>2008.09</v>
      </c>
      <c r="B85" s="62">
        <v>84806798.030000001</v>
      </c>
      <c r="C85" s="62">
        <v>24464387.920000002</v>
      </c>
      <c r="D85" s="62">
        <v>28691560.059999999</v>
      </c>
      <c r="E85" s="62">
        <v>31650850.050000001</v>
      </c>
      <c r="F85" s="144">
        <v>0</v>
      </c>
    </row>
    <row r="86" spans="1:6" s="59" customFormat="1" ht="13.8" customHeight="1" x14ac:dyDescent="0.25">
      <c r="A86" s="94">
        <f t="shared" si="1"/>
        <v>2008.1</v>
      </c>
      <c r="B86" s="62">
        <v>85130183.780000001</v>
      </c>
      <c r="C86" s="62">
        <v>19479993.280000001</v>
      </c>
      <c r="D86" s="62">
        <v>27958273.809999999</v>
      </c>
      <c r="E86" s="62">
        <v>37691916.689999998</v>
      </c>
      <c r="F86" s="144">
        <v>0</v>
      </c>
    </row>
    <row r="87" spans="1:6" s="59" customFormat="1" ht="13.8" customHeight="1" x14ac:dyDescent="0.25">
      <c r="A87" s="94">
        <f t="shared" si="1"/>
        <v>2008.11</v>
      </c>
      <c r="B87" s="62">
        <v>71896796.950000003</v>
      </c>
      <c r="C87" s="62">
        <v>10456128.199999999</v>
      </c>
      <c r="D87" s="62">
        <v>26846740.800000001</v>
      </c>
      <c r="E87" s="62">
        <v>34593927.950000003</v>
      </c>
      <c r="F87" s="144">
        <v>0</v>
      </c>
    </row>
    <row r="88" spans="1:6" s="59" customFormat="1" ht="13.8" customHeight="1" x14ac:dyDescent="0.25">
      <c r="A88" s="94">
        <f t="shared" si="1"/>
        <v>2008.12</v>
      </c>
      <c r="B88" s="62">
        <v>65099745.399999999</v>
      </c>
      <c r="C88" s="62">
        <v>5686582.46</v>
      </c>
      <c r="D88" s="62">
        <v>39231505.719999999</v>
      </c>
      <c r="E88" s="62">
        <v>20181657.219999999</v>
      </c>
      <c r="F88" s="144">
        <v>0</v>
      </c>
    </row>
    <row r="89" spans="1:6" s="59" customFormat="1" ht="13.8" customHeight="1" x14ac:dyDescent="0.25">
      <c r="A89" s="94">
        <f t="shared" si="1"/>
        <v>2009.01</v>
      </c>
      <c r="B89" s="62">
        <v>27934309.829999998</v>
      </c>
      <c r="C89" s="62">
        <v>9231743.5199999996</v>
      </c>
      <c r="D89" s="62">
        <v>9480123.4600000009</v>
      </c>
      <c r="E89" s="62">
        <v>9222442.8499999996</v>
      </c>
      <c r="F89" s="144">
        <v>0</v>
      </c>
    </row>
    <row r="90" spans="1:6" s="59" customFormat="1" ht="13.8" customHeight="1" x14ac:dyDescent="0.25">
      <c r="A90" s="94">
        <f t="shared" si="1"/>
        <v>2009.02</v>
      </c>
      <c r="B90" s="62">
        <v>26689812.530000001</v>
      </c>
      <c r="C90" s="62">
        <v>7084434.25</v>
      </c>
      <c r="D90" s="62">
        <v>8092674.0300000003</v>
      </c>
      <c r="E90" s="62">
        <v>11512704.25</v>
      </c>
      <c r="F90" s="144">
        <v>0</v>
      </c>
    </row>
    <row r="91" spans="1:6" s="59" customFormat="1" ht="13.8" customHeight="1" x14ac:dyDescent="0.25">
      <c r="A91" s="94">
        <f t="shared" si="1"/>
        <v>2009.03</v>
      </c>
      <c r="B91" s="62">
        <v>31941983.879999999</v>
      </c>
      <c r="C91" s="62">
        <v>8787650.4499999993</v>
      </c>
      <c r="D91" s="62">
        <v>8285440.3200000003</v>
      </c>
      <c r="E91" s="62">
        <v>14868893.109999999</v>
      </c>
      <c r="F91" s="144">
        <v>0</v>
      </c>
    </row>
    <row r="92" spans="1:6" s="59" customFormat="1" ht="13.8" customHeight="1" x14ac:dyDescent="0.25">
      <c r="A92" s="94">
        <f t="shared" si="1"/>
        <v>2009.04</v>
      </c>
      <c r="B92" s="62">
        <v>46741605.810000002</v>
      </c>
      <c r="C92" s="62">
        <v>27993635</v>
      </c>
      <c r="D92" s="62">
        <v>11899865.59</v>
      </c>
      <c r="E92" s="62">
        <v>6848105.2199999997</v>
      </c>
      <c r="F92" s="144">
        <v>0</v>
      </c>
    </row>
    <row r="93" spans="1:6" s="59" customFormat="1" ht="13.8" customHeight="1" x14ac:dyDescent="0.25">
      <c r="A93" s="94">
        <f t="shared" si="1"/>
        <v>2009.05</v>
      </c>
      <c r="B93" s="62">
        <v>61255636.479999997</v>
      </c>
      <c r="C93" s="62">
        <v>36051964.460000001</v>
      </c>
      <c r="D93" s="62">
        <v>17673603.510000002</v>
      </c>
      <c r="E93" s="62">
        <v>7530068.5099999998</v>
      </c>
      <c r="F93" s="144">
        <v>0</v>
      </c>
    </row>
    <row r="94" spans="1:6" s="59" customFormat="1" ht="13.8" customHeight="1" x14ac:dyDescent="0.25">
      <c r="A94" s="94">
        <f t="shared" si="1"/>
        <v>2009.06</v>
      </c>
      <c r="B94" s="62">
        <v>77822881.890000001</v>
      </c>
      <c r="C94" s="62">
        <v>40178320.18</v>
      </c>
      <c r="D94" s="62">
        <v>23876331.68</v>
      </c>
      <c r="E94" s="62">
        <v>13768230.029999999</v>
      </c>
      <c r="F94" s="144">
        <v>0</v>
      </c>
    </row>
    <row r="95" spans="1:6" s="59" customFormat="1" ht="13.8" customHeight="1" x14ac:dyDescent="0.25">
      <c r="A95" s="94">
        <f t="shared" si="1"/>
        <v>2009.07</v>
      </c>
      <c r="B95" s="62">
        <v>105487286.19</v>
      </c>
      <c r="C95" s="62">
        <v>50645869.210000001</v>
      </c>
      <c r="D95" s="62">
        <v>35859473.939999998</v>
      </c>
      <c r="E95" s="62">
        <v>18981943.039999999</v>
      </c>
      <c r="F95" s="144">
        <v>0</v>
      </c>
    </row>
    <row r="96" spans="1:6" s="59" customFormat="1" ht="13.8" customHeight="1" x14ac:dyDescent="0.25">
      <c r="A96" s="94">
        <f t="shared" si="1"/>
        <v>2009.08</v>
      </c>
      <c r="B96" s="62">
        <v>82118951.710000008</v>
      </c>
      <c r="C96" s="62">
        <v>36580514.130000003</v>
      </c>
      <c r="D96" s="62">
        <v>26546337.960000001</v>
      </c>
      <c r="E96" s="62">
        <v>18992099.620000001</v>
      </c>
      <c r="F96" s="144">
        <v>0</v>
      </c>
    </row>
    <row r="97" spans="1:6" s="59" customFormat="1" ht="13.8" customHeight="1" x14ac:dyDescent="0.25">
      <c r="A97" s="94">
        <f t="shared" si="1"/>
        <v>2009.09</v>
      </c>
      <c r="B97" s="62">
        <v>72027479.979999989</v>
      </c>
      <c r="C97" s="62">
        <v>13002627.720000001</v>
      </c>
      <c r="D97" s="62">
        <v>33778418.57</v>
      </c>
      <c r="E97" s="62">
        <v>24746822.59</v>
      </c>
      <c r="F97" s="62">
        <v>499611.1</v>
      </c>
    </row>
    <row r="98" spans="1:6" s="59" customFormat="1" ht="13.8" customHeight="1" x14ac:dyDescent="0.25">
      <c r="A98" s="94">
        <f t="shared" si="1"/>
        <v>2009.1</v>
      </c>
      <c r="B98" s="62">
        <v>80754168.359999999</v>
      </c>
      <c r="C98" s="62">
        <v>13266539.960000001</v>
      </c>
      <c r="D98" s="62">
        <v>33678776.469999999</v>
      </c>
      <c r="E98" s="62">
        <v>33808851.93</v>
      </c>
      <c r="F98" s="144">
        <v>0</v>
      </c>
    </row>
    <row r="99" spans="1:6" s="59" customFormat="1" ht="13.8" customHeight="1" x14ac:dyDescent="0.25">
      <c r="A99" s="94">
        <f t="shared" si="1"/>
        <v>2009.11</v>
      </c>
      <c r="B99" s="62">
        <v>74866734.159999996</v>
      </c>
      <c r="C99" s="62">
        <v>17489752.469999999</v>
      </c>
      <c r="D99" s="62">
        <v>28987870.699999999</v>
      </c>
      <c r="E99" s="62">
        <v>27355653.390000001</v>
      </c>
      <c r="F99" s="62">
        <v>1033457.6</v>
      </c>
    </row>
    <row r="100" spans="1:6" s="59" customFormat="1" ht="13.8" customHeight="1" x14ac:dyDescent="0.25">
      <c r="A100" s="94">
        <f t="shared" si="1"/>
        <v>2009.12</v>
      </c>
      <c r="B100" s="62">
        <v>93703558.030000001</v>
      </c>
      <c r="C100" s="62">
        <v>8678789.9399999995</v>
      </c>
      <c r="D100" s="62">
        <v>64169028.920000002</v>
      </c>
      <c r="E100" s="62">
        <v>20352625.73</v>
      </c>
      <c r="F100" s="62">
        <v>503113.44</v>
      </c>
    </row>
    <row r="101" spans="1:6" s="59" customFormat="1" ht="13.8" customHeight="1" x14ac:dyDescent="0.25">
      <c r="A101" s="94">
        <f t="shared" si="1"/>
        <v>2010.01</v>
      </c>
      <c r="B101" s="62">
        <v>46233899.390000001</v>
      </c>
      <c r="C101" s="62">
        <v>7296451.7800000003</v>
      </c>
      <c r="D101" s="62">
        <v>21435198.41</v>
      </c>
      <c r="E101" s="62">
        <v>16755917.199999999</v>
      </c>
      <c r="F101" s="62">
        <v>746332</v>
      </c>
    </row>
    <row r="102" spans="1:6" s="59" customFormat="1" ht="13.8" customHeight="1" x14ac:dyDescent="0.25">
      <c r="A102" s="94">
        <f t="shared" si="1"/>
        <v>2010.02</v>
      </c>
      <c r="B102" s="62">
        <v>33318883.969999999</v>
      </c>
      <c r="C102" s="62">
        <v>5134382.43</v>
      </c>
      <c r="D102" s="62">
        <v>10764376.300000001</v>
      </c>
      <c r="E102" s="62">
        <v>16912749.059999999</v>
      </c>
      <c r="F102" s="62">
        <v>507376.18</v>
      </c>
    </row>
    <row r="103" spans="1:6" s="59" customFormat="1" ht="13.8" customHeight="1" x14ac:dyDescent="0.25">
      <c r="A103" s="94">
        <f t="shared" si="1"/>
        <v>2010.03</v>
      </c>
      <c r="B103" s="62">
        <v>44482021.829999998</v>
      </c>
      <c r="C103" s="62">
        <v>7313516.4199999999</v>
      </c>
      <c r="D103" s="62">
        <v>18394857.16</v>
      </c>
      <c r="E103" s="62">
        <v>18123712.43</v>
      </c>
      <c r="F103" s="62">
        <v>649935.81999999995</v>
      </c>
    </row>
    <row r="104" spans="1:6" s="59" customFormat="1" ht="13.8" customHeight="1" x14ac:dyDescent="0.25">
      <c r="A104" s="94">
        <f t="shared" si="1"/>
        <v>2010.04</v>
      </c>
      <c r="B104" s="62">
        <v>53144091.929999992</v>
      </c>
      <c r="C104" s="62">
        <v>29852775.82</v>
      </c>
      <c r="D104" s="62">
        <v>6467043.6200000001</v>
      </c>
      <c r="E104" s="62">
        <v>16359075.939999999</v>
      </c>
      <c r="F104" s="62">
        <v>465196.55</v>
      </c>
    </row>
    <row r="105" spans="1:6" s="59" customFormat="1" ht="13.8" customHeight="1" x14ac:dyDescent="0.25">
      <c r="A105" s="94">
        <f t="shared" si="1"/>
        <v>2010.05</v>
      </c>
      <c r="B105" s="62">
        <v>79368083.049999997</v>
      </c>
      <c r="C105" s="62">
        <v>52051970.479999997</v>
      </c>
      <c r="D105" s="62">
        <v>13220041.9</v>
      </c>
      <c r="E105" s="62">
        <v>13856369.83</v>
      </c>
      <c r="F105" s="62">
        <v>239700.84</v>
      </c>
    </row>
    <row r="106" spans="1:6" s="59" customFormat="1" ht="13.8" customHeight="1" x14ac:dyDescent="0.25">
      <c r="A106" s="94">
        <f t="shared" si="1"/>
        <v>2010.06</v>
      </c>
      <c r="B106" s="62">
        <v>99111844.870000005</v>
      </c>
      <c r="C106" s="62">
        <v>61970636.630000003</v>
      </c>
      <c r="D106" s="62">
        <v>20027039.800000001</v>
      </c>
      <c r="E106" s="62">
        <v>16488859.17</v>
      </c>
      <c r="F106" s="62">
        <v>625309.27</v>
      </c>
    </row>
    <row r="107" spans="1:6" s="59" customFormat="1" ht="13.8" customHeight="1" x14ac:dyDescent="0.25">
      <c r="A107" s="94">
        <f t="shared" si="1"/>
        <v>2010.07</v>
      </c>
      <c r="B107" s="62">
        <v>114060240.67999999</v>
      </c>
      <c r="C107" s="62">
        <v>58332227.600000001</v>
      </c>
      <c r="D107" s="62">
        <v>33248052</v>
      </c>
      <c r="E107" s="62">
        <v>22479961.079999998</v>
      </c>
      <c r="F107" s="144">
        <v>0</v>
      </c>
    </row>
    <row r="108" spans="1:6" s="59" customFormat="1" ht="13.8" customHeight="1" x14ac:dyDescent="0.25">
      <c r="A108" s="94">
        <f t="shared" si="1"/>
        <v>2010.08</v>
      </c>
      <c r="B108" s="62">
        <v>150686886.63</v>
      </c>
      <c r="C108" s="62">
        <v>71983568.5</v>
      </c>
      <c r="D108" s="62">
        <v>55749588.979999997</v>
      </c>
      <c r="E108" s="62">
        <v>22953729.149999999</v>
      </c>
      <c r="F108" s="144">
        <v>0</v>
      </c>
    </row>
    <row r="109" spans="1:6" s="59" customFormat="1" ht="13.8" customHeight="1" x14ac:dyDescent="0.25">
      <c r="A109" s="94">
        <f t="shared" si="1"/>
        <v>2010.09</v>
      </c>
      <c r="B109" s="62">
        <v>81580242.530000001</v>
      </c>
      <c r="C109" s="62">
        <v>22542457.670000002</v>
      </c>
      <c r="D109" s="62">
        <v>31764472.010000002</v>
      </c>
      <c r="E109" s="62">
        <v>27273312.850000001</v>
      </c>
      <c r="F109" s="144">
        <v>0</v>
      </c>
    </row>
    <row r="110" spans="1:6" s="59" customFormat="1" ht="13.8" customHeight="1" x14ac:dyDescent="0.25">
      <c r="A110" s="94">
        <f t="shared" si="1"/>
        <v>2010.1</v>
      </c>
      <c r="B110" s="62">
        <v>85281832.38000001</v>
      </c>
      <c r="C110" s="62">
        <v>20284480.16</v>
      </c>
      <c r="D110" s="62">
        <v>34848284.990000002</v>
      </c>
      <c r="E110" s="62">
        <v>30149067.23</v>
      </c>
      <c r="F110" s="144">
        <v>0</v>
      </c>
    </row>
    <row r="111" spans="1:6" s="59" customFormat="1" ht="13.8" customHeight="1" x14ac:dyDescent="0.25">
      <c r="A111" s="94">
        <f t="shared" si="1"/>
        <v>2010.11</v>
      </c>
      <c r="B111" s="62">
        <v>65683710.960000008</v>
      </c>
      <c r="C111" s="62">
        <v>13381526.83</v>
      </c>
      <c r="D111" s="62">
        <v>26531530.84</v>
      </c>
      <c r="E111" s="62">
        <v>25585706.09</v>
      </c>
      <c r="F111" s="62">
        <v>184947.20000000001</v>
      </c>
    </row>
    <row r="112" spans="1:6" s="59" customFormat="1" ht="13.8" customHeight="1" x14ac:dyDescent="0.25">
      <c r="A112" s="94">
        <f t="shared" si="1"/>
        <v>2010.12</v>
      </c>
      <c r="B112" s="62">
        <v>60765870.549999997</v>
      </c>
      <c r="C112" s="62">
        <v>7734582.5599999996</v>
      </c>
      <c r="D112" s="62">
        <v>21491248.57</v>
      </c>
      <c r="E112" s="62">
        <v>31540039.420000002</v>
      </c>
      <c r="F112" s="144">
        <v>0</v>
      </c>
    </row>
    <row r="113" spans="1:6" s="59" customFormat="1" ht="13.8" customHeight="1" x14ac:dyDescent="0.25">
      <c r="A113" s="94">
        <f t="shared" si="1"/>
        <v>2011.01</v>
      </c>
      <c r="B113" s="62">
        <v>29604662.910000004</v>
      </c>
      <c r="C113" s="62">
        <v>10302546.779999999</v>
      </c>
      <c r="D113" s="62">
        <v>10804249.460000001</v>
      </c>
      <c r="E113" s="62">
        <v>8497866.6699999999</v>
      </c>
      <c r="F113" s="144">
        <v>0</v>
      </c>
    </row>
    <row r="114" spans="1:6" s="59" customFormat="1" ht="13.8" customHeight="1" x14ac:dyDescent="0.25">
      <c r="A114" s="94">
        <f t="shared" si="1"/>
        <v>2011.02</v>
      </c>
      <c r="B114" s="62">
        <v>40115471.710000001</v>
      </c>
      <c r="C114" s="62">
        <v>10718929.380000001</v>
      </c>
      <c r="D114" s="62">
        <v>10122449.779999999</v>
      </c>
      <c r="E114" s="62">
        <v>18850484.66</v>
      </c>
      <c r="F114" s="62">
        <v>423607.89</v>
      </c>
    </row>
    <row r="115" spans="1:6" s="59" customFormat="1" ht="13.8" customHeight="1" x14ac:dyDescent="0.25">
      <c r="A115" s="94">
        <f t="shared" si="1"/>
        <v>2011.03</v>
      </c>
      <c r="B115" s="62">
        <v>35452187.909999996</v>
      </c>
      <c r="C115" s="62">
        <v>14162489.539999999</v>
      </c>
      <c r="D115" s="62">
        <v>6530694.4199999999</v>
      </c>
      <c r="E115" s="62">
        <v>14759003.949999999</v>
      </c>
      <c r="F115" s="144">
        <v>0</v>
      </c>
    </row>
    <row r="116" spans="1:6" s="59" customFormat="1" ht="13.8" customHeight="1" x14ac:dyDescent="0.25">
      <c r="A116" s="94">
        <f t="shared" si="1"/>
        <v>2011.04</v>
      </c>
      <c r="B116" s="62">
        <v>55696881.839999996</v>
      </c>
      <c r="C116" s="62">
        <v>27504654.449999999</v>
      </c>
      <c r="D116" s="62">
        <v>13313834.27</v>
      </c>
      <c r="E116" s="62">
        <v>14878393.119999999</v>
      </c>
      <c r="F116" s="144">
        <v>0</v>
      </c>
    </row>
    <row r="117" spans="1:6" s="59" customFormat="1" ht="13.8" customHeight="1" x14ac:dyDescent="0.25">
      <c r="A117" s="94">
        <f t="shared" si="1"/>
        <v>2011.05</v>
      </c>
      <c r="B117" s="62">
        <v>102714593.58</v>
      </c>
      <c r="C117" s="62">
        <v>61047559.469999999</v>
      </c>
      <c r="D117" s="62">
        <v>25518837.190000001</v>
      </c>
      <c r="E117" s="62">
        <v>16148196.92</v>
      </c>
      <c r="F117" s="144">
        <v>0</v>
      </c>
    </row>
    <row r="118" spans="1:6" s="59" customFormat="1" ht="13.8" customHeight="1" x14ac:dyDescent="0.25">
      <c r="A118" s="94">
        <f t="shared" si="1"/>
        <v>2011.06</v>
      </c>
      <c r="B118" s="62">
        <v>125897180.30000001</v>
      </c>
      <c r="C118" s="62">
        <v>69010234.290000007</v>
      </c>
      <c r="D118" s="62">
        <v>35763910.009999998</v>
      </c>
      <c r="E118" s="62">
        <v>21123036</v>
      </c>
      <c r="F118" s="144">
        <v>0</v>
      </c>
    </row>
    <row r="119" spans="1:6" s="59" customFormat="1" ht="13.8" customHeight="1" x14ac:dyDescent="0.25">
      <c r="A119" s="94">
        <f t="shared" si="1"/>
        <v>2011.07</v>
      </c>
      <c r="B119" s="62">
        <v>120638625.67</v>
      </c>
      <c r="C119" s="62">
        <v>51108248.200000003</v>
      </c>
      <c r="D119" s="62">
        <v>39560423.359999999</v>
      </c>
      <c r="E119" s="62">
        <v>29969954.109999999</v>
      </c>
      <c r="F119" s="144">
        <v>0</v>
      </c>
    </row>
    <row r="120" spans="1:6" s="59" customFormat="1" ht="13.8" customHeight="1" x14ac:dyDescent="0.25">
      <c r="A120" s="94">
        <f t="shared" si="1"/>
        <v>2011.08</v>
      </c>
      <c r="B120" s="62">
        <v>144134369.04999998</v>
      </c>
      <c r="C120" s="62">
        <v>53890926.479999997</v>
      </c>
      <c r="D120" s="62">
        <v>58689537.659999996</v>
      </c>
      <c r="E120" s="62">
        <v>31553904.91</v>
      </c>
      <c r="F120" s="144">
        <v>0</v>
      </c>
    </row>
    <row r="121" spans="1:6" s="59" customFormat="1" ht="13.8" customHeight="1" x14ac:dyDescent="0.25">
      <c r="A121" s="94">
        <f t="shared" si="1"/>
        <v>2011.09</v>
      </c>
      <c r="B121" s="62">
        <v>99340489.840000004</v>
      </c>
      <c r="C121" s="62">
        <v>27206579.390000001</v>
      </c>
      <c r="D121" s="62">
        <v>43774789.780000001</v>
      </c>
      <c r="E121" s="62">
        <v>28359120.670000002</v>
      </c>
      <c r="F121" s="144">
        <v>0</v>
      </c>
    </row>
    <row r="122" spans="1:6" s="59" customFormat="1" ht="13.8" customHeight="1" x14ac:dyDescent="0.25">
      <c r="A122" s="94">
        <f t="shared" si="1"/>
        <v>2011.1</v>
      </c>
      <c r="B122" s="62">
        <v>102567403.23</v>
      </c>
      <c r="C122" s="62">
        <v>35450659.32</v>
      </c>
      <c r="D122" s="62">
        <v>26979775.640000001</v>
      </c>
      <c r="E122" s="62">
        <v>40136968.270000003</v>
      </c>
      <c r="F122" s="144">
        <v>0</v>
      </c>
    </row>
    <row r="123" spans="1:6" s="59" customFormat="1" ht="13.8" customHeight="1" x14ac:dyDescent="0.25">
      <c r="A123" s="94">
        <f t="shared" si="1"/>
        <v>2011.11</v>
      </c>
      <c r="B123" s="62">
        <v>81442898.409999996</v>
      </c>
      <c r="C123" s="62">
        <v>21166702.850000001</v>
      </c>
      <c r="D123" s="62">
        <v>23927103.32</v>
      </c>
      <c r="E123" s="62">
        <v>36349092.240000002</v>
      </c>
      <c r="F123" s="144">
        <v>0</v>
      </c>
    </row>
    <row r="124" spans="1:6" s="59" customFormat="1" ht="13.8" customHeight="1" x14ac:dyDescent="0.25">
      <c r="A124" s="94">
        <f t="shared" si="1"/>
        <v>2011.12</v>
      </c>
      <c r="B124" s="62">
        <v>78122501.829999998</v>
      </c>
      <c r="C124" s="62">
        <v>11729984.07</v>
      </c>
      <c r="D124" s="62">
        <v>31986972.390000001</v>
      </c>
      <c r="E124" s="62">
        <v>34405545.369999997</v>
      </c>
      <c r="F124" s="144">
        <v>0</v>
      </c>
    </row>
    <row r="125" spans="1:6" s="59" customFormat="1" ht="13.8" customHeight="1" x14ac:dyDescent="0.25">
      <c r="A125" s="94">
        <f t="shared" si="1"/>
        <v>2012.01</v>
      </c>
      <c r="B125" s="62">
        <v>31232092.309999999</v>
      </c>
      <c r="C125" s="62">
        <v>8690040.3599999994</v>
      </c>
      <c r="D125" s="62">
        <v>16230643.789999999</v>
      </c>
      <c r="E125" s="62">
        <v>6311408.1600000001</v>
      </c>
      <c r="F125" s="144">
        <v>0</v>
      </c>
    </row>
    <row r="126" spans="1:6" s="59" customFormat="1" ht="13.8" customHeight="1" x14ac:dyDescent="0.25">
      <c r="A126" s="94">
        <f t="shared" si="1"/>
        <v>2012.02</v>
      </c>
      <c r="B126" s="62">
        <v>34214480.719999999</v>
      </c>
      <c r="C126" s="62">
        <v>9881235.2899999991</v>
      </c>
      <c r="D126" s="62">
        <v>13121607.4</v>
      </c>
      <c r="E126" s="62">
        <v>11211638.029999999</v>
      </c>
      <c r="F126" s="144">
        <v>0</v>
      </c>
    </row>
    <row r="127" spans="1:6" s="59" customFormat="1" ht="13.8" customHeight="1" x14ac:dyDescent="0.25">
      <c r="A127" s="94">
        <f t="shared" si="1"/>
        <v>2012.03</v>
      </c>
      <c r="B127" s="62">
        <v>35670898.649999999</v>
      </c>
      <c r="C127" s="62">
        <v>10134870.75</v>
      </c>
      <c r="D127" s="62">
        <v>11398160.57</v>
      </c>
      <c r="E127" s="62">
        <v>14137867.33</v>
      </c>
      <c r="F127" s="144">
        <v>0</v>
      </c>
    </row>
    <row r="128" spans="1:6" s="59" customFormat="1" ht="13.8" customHeight="1" x14ac:dyDescent="0.25">
      <c r="A128" s="94">
        <f t="shared" si="1"/>
        <v>2012.04</v>
      </c>
      <c r="B128" s="62">
        <v>37412420.899999999</v>
      </c>
      <c r="C128" s="62">
        <v>15604637.939999999</v>
      </c>
      <c r="D128" s="62">
        <v>9444210.75</v>
      </c>
      <c r="E128" s="62">
        <v>12363572.210000001</v>
      </c>
      <c r="F128" s="144">
        <v>0</v>
      </c>
    </row>
    <row r="129" spans="1:6" s="59" customFormat="1" ht="13.8" customHeight="1" x14ac:dyDescent="0.25">
      <c r="A129" s="94">
        <f t="shared" si="1"/>
        <v>2012.05</v>
      </c>
      <c r="B129" s="62">
        <v>61122105.43</v>
      </c>
      <c r="C129" s="62">
        <v>36428428.18</v>
      </c>
      <c r="D129" s="62">
        <v>11279547.529999999</v>
      </c>
      <c r="E129" s="62">
        <v>13414129.720000001</v>
      </c>
      <c r="F129" s="144">
        <v>0</v>
      </c>
    </row>
    <row r="130" spans="1:6" s="59" customFormat="1" ht="13.8" customHeight="1" x14ac:dyDescent="0.25">
      <c r="A130" s="94">
        <f t="shared" si="1"/>
        <v>2012.06</v>
      </c>
      <c r="B130" s="62">
        <v>87164354.129999995</v>
      </c>
      <c r="C130" s="62">
        <v>62730822.240000002</v>
      </c>
      <c r="D130" s="62">
        <v>12249128.82</v>
      </c>
      <c r="E130" s="62">
        <v>12184403.07</v>
      </c>
      <c r="F130" s="144">
        <v>0</v>
      </c>
    </row>
    <row r="131" spans="1:6" s="59" customFormat="1" ht="13.8" customHeight="1" x14ac:dyDescent="0.25">
      <c r="A131" s="94">
        <f t="shared" si="1"/>
        <v>2012.07</v>
      </c>
      <c r="B131" s="62">
        <v>121103464.27000001</v>
      </c>
      <c r="C131" s="62">
        <v>72456208.650000006</v>
      </c>
      <c r="D131" s="62">
        <v>28704161.670000002</v>
      </c>
      <c r="E131" s="62">
        <v>19943093.949999999</v>
      </c>
      <c r="F131" s="144">
        <v>0</v>
      </c>
    </row>
    <row r="132" spans="1:6" s="59" customFormat="1" ht="13.8" customHeight="1" x14ac:dyDescent="0.25">
      <c r="A132" s="94">
        <f t="shared" si="1"/>
        <v>2012.08</v>
      </c>
      <c r="B132" s="62">
        <v>152163240.88</v>
      </c>
      <c r="C132" s="62">
        <v>48677410.289999999</v>
      </c>
      <c r="D132" s="62">
        <v>71051786.079999998</v>
      </c>
      <c r="E132" s="62">
        <v>32434044.510000002</v>
      </c>
      <c r="F132" s="144">
        <v>0</v>
      </c>
    </row>
    <row r="133" spans="1:6" s="59" customFormat="1" ht="13.8" customHeight="1" x14ac:dyDescent="0.25">
      <c r="A133" s="94">
        <f t="shared" si="1"/>
        <v>2012.09</v>
      </c>
      <c r="B133" s="62">
        <v>79395681.049999997</v>
      </c>
      <c r="C133" s="62">
        <v>16473964.75</v>
      </c>
      <c r="D133" s="62">
        <v>32472145.640000001</v>
      </c>
      <c r="E133" s="62">
        <v>30449570.66</v>
      </c>
      <c r="F133" s="144">
        <v>0</v>
      </c>
    </row>
    <row r="134" spans="1:6" s="59" customFormat="1" ht="13.8" customHeight="1" x14ac:dyDescent="0.25">
      <c r="A134" s="94">
        <f t="shared" si="1"/>
        <v>2012.1</v>
      </c>
      <c r="B134" s="62">
        <v>94119493.730000004</v>
      </c>
      <c r="C134" s="62">
        <v>32137050.129999999</v>
      </c>
      <c r="D134" s="62">
        <v>22409618.460000001</v>
      </c>
      <c r="E134" s="62">
        <v>39572825.140000001</v>
      </c>
      <c r="F134" s="144">
        <v>0</v>
      </c>
    </row>
    <row r="135" spans="1:6" s="59" customFormat="1" ht="13.8" customHeight="1" x14ac:dyDescent="0.25">
      <c r="A135" s="94">
        <f t="shared" ref="A135" si="2">A147-1</f>
        <v>2012.11</v>
      </c>
      <c r="B135" s="62">
        <v>77031388.489999995</v>
      </c>
      <c r="C135" s="62">
        <v>14271654.51</v>
      </c>
      <c r="D135" s="62">
        <v>34610961.649999999</v>
      </c>
      <c r="E135" s="62">
        <v>28148772.329999998</v>
      </c>
      <c r="F135" s="144">
        <v>0</v>
      </c>
    </row>
    <row r="136" spans="1:6" s="59" customFormat="1" ht="13.8" customHeight="1" x14ac:dyDescent="0.25">
      <c r="A136" s="94">
        <f t="shared" ref="A136:A176" si="3">A148-1</f>
        <v>2012.12</v>
      </c>
      <c r="B136" s="62">
        <v>68936882.510000005</v>
      </c>
      <c r="C136" s="62">
        <v>8387533.9000000004</v>
      </c>
      <c r="D136" s="62">
        <v>23978299.510000002</v>
      </c>
      <c r="E136" s="62">
        <v>36571049.100000001</v>
      </c>
      <c r="F136" s="144">
        <v>0</v>
      </c>
    </row>
    <row r="137" spans="1:6" s="59" customFormat="1" ht="13.8" customHeight="1" x14ac:dyDescent="0.25">
      <c r="A137" s="94">
        <f t="shared" si="3"/>
        <v>2013.01</v>
      </c>
      <c r="B137" s="62">
        <v>33480845.949999999</v>
      </c>
      <c r="C137" s="62">
        <v>8330071.7699999996</v>
      </c>
      <c r="D137" s="62">
        <v>8727985.4800000004</v>
      </c>
      <c r="E137" s="62">
        <v>16422788.699999999</v>
      </c>
      <c r="F137" s="144">
        <v>0</v>
      </c>
    </row>
    <row r="138" spans="1:6" s="59" customFormat="1" ht="13.8" customHeight="1" x14ac:dyDescent="0.25">
      <c r="A138" s="94">
        <f t="shared" si="3"/>
        <v>2013.02</v>
      </c>
      <c r="B138" s="62">
        <v>29619152.359999999</v>
      </c>
      <c r="C138" s="62">
        <v>5586899.7699999996</v>
      </c>
      <c r="D138" s="62">
        <v>7399901.79</v>
      </c>
      <c r="E138" s="62">
        <v>16632350.800000001</v>
      </c>
      <c r="F138" s="144">
        <v>0</v>
      </c>
    </row>
    <row r="139" spans="1:6" s="59" customFormat="1" ht="13.8" customHeight="1" x14ac:dyDescent="0.25">
      <c r="A139" s="94">
        <f t="shared" si="3"/>
        <v>2013.03</v>
      </c>
      <c r="B139" s="62">
        <v>47186879.329999998</v>
      </c>
      <c r="C139" s="62">
        <v>15656749.279999999</v>
      </c>
      <c r="D139" s="62">
        <v>10534426.77</v>
      </c>
      <c r="E139" s="62">
        <v>20995703.280000001</v>
      </c>
      <c r="F139" s="144">
        <v>0</v>
      </c>
    </row>
    <row r="140" spans="1:6" s="59" customFormat="1" ht="13.8" customHeight="1" x14ac:dyDescent="0.25">
      <c r="A140" s="94">
        <f t="shared" si="3"/>
        <v>2013.04</v>
      </c>
      <c r="B140" s="62">
        <v>64336064.289999999</v>
      </c>
      <c r="C140" s="62">
        <v>34226710.670000002</v>
      </c>
      <c r="D140" s="62">
        <v>8911180.0800000001</v>
      </c>
      <c r="E140" s="62">
        <v>21198173.539999999</v>
      </c>
      <c r="F140" s="144">
        <v>0</v>
      </c>
    </row>
    <row r="141" spans="1:6" s="59" customFormat="1" ht="13.8" customHeight="1" x14ac:dyDescent="0.25">
      <c r="A141" s="94">
        <f t="shared" si="3"/>
        <v>2013.05</v>
      </c>
      <c r="B141" s="62">
        <v>107834813.67</v>
      </c>
      <c r="C141" s="62">
        <v>65739500.649999999</v>
      </c>
      <c r="D141" s="62">
        <v>18194618.940000001</v>
      </c>
      <c r="E141" s="62">
        <v>23900694.079999998</v>
      </c>
      <c r="F141" s="144">
        <v>0</v>
      </c>
    </row>
    <row r="142" spans="1:6" s="59" customFormat="1" ht="13.8" customHeight="1" x14ac:dyDescent="0.25">
      <c r="A142" s="94">
        <f t="shared" si="3"/>
        <v>2013.06</v>
      </c>
      <c r="B142" s="62">
        <v>123038216.79000001</v>
      </c>
      <c r="C142" s="62">
        <v>65819413.340000004</v>
      </c>
      <c r="D142" s="62">
        <v>27706315.870000001</v>
      </c>
      <c r="E142" s="62">
        <v>29512487.579999998</v>
      </c>
      <c r="F142" s="144">
        <v>0</v>
      </c>
    </row>
    <row r="143" spans="1:6" s="59" customFormat="1" ht="13.8" customHeight="1" x14ac:dyDescent="0.25">
      <c r="A143" s="94">
        <f t="shared" si="3"/>
        <v>2013.07</v>
      </c>
      <c r="B143" s="62">
        <v>101608528.00999999</v>
      </c>
      <c r="C143" s="62">
        <v>49927431.32</v>
      </c>
      <c r="D143" s="62">
        <v>29309681.75</v>
      </c>
      <c r="E143" s="62">
        <v>22371414.940000001</v>
      </c>
      <c r="F143" s="144">
        <v>0</v>
      </c>
    </row>
    <row r="144" spans="1:6" s="59" customFormat="1" ht="13.8" customHeight="1" x14ac:dyDescent="0.25">
      <c r="A144" s="94">
        <f t="shared" si="3"/>
        <v>2013.08</v>
      </c>
      <c r="B144" s="62">
        <v>97868358.819999993</v>
      </c>
      <c r="C144" s="62">
        <v>29581117.100000001</v>
      </c>
      <c r="D144" s="62">
        <v>28574819.57</v>
      </c>
      <c r="E144" s="62">
        <v>39712422.149999999</v>
      </c>
      <c r="F144" s="144">
        <v>0</v>
      </c>
    </row>
    <row r="145" spans="1:6" s="59" customFormat="1" ht="13.8" customHeight="1" x14ac:dyDescent="0.25">
      <c r="A145" s="94">
        <f t="shared" si="3"/>
        <v>2013.09</v>
      </c>
      <c r="B145" s="62">
        <v>94335876.349999994</v>
      </c>
      <c r="C145" s="62">
        <v>8011932.0499999998</v>
      </c>
      <c r="D145" s="62">
        <v>40250968.649999999</v>
      </c>
      <c r="E145" s="62">
        <v>46072975.649999999</v>
      </c>
      <c r="F145" s="144">
        <v>0</v>
      </c>
    </row>
    <row r="146" spans="1:6" s="59" customFormat="1" ht="13.8" customHeight="1" x14ac:dyDescent="0.25">
      <c r="A146" s="94">
        <f t="shared" si="3"/>
        <v>2013.1</v>
      </c>
      <c r="B146" s="62">
        <v>69396352.540000007</v>
      </c>
      <c r="C146" s="62">
        <v>16316001.93</v>
      </c>
      <c r="D146" s="62">
        <v>20566329.170000002</v>
      </c>
      <c r="E146" s="62">
        <v>32514021.440000001</v>
      </c>
      <c r="F146" s="144">
        <v>0</v>
      </c>
    </row>
    <row r="147" spans="1:6" s="59" customFormat="1" ht="13.8" customHeight="1" x14ac:dyDescent="0.25">
      <c r="A147" s="94">
        <f t="shared" si="3"/>
        <v>2013.11</v>
      </c>
      <c r="B147" s="62">
        <v>84801182.870000005</v>
      </c>
      <c r="C147" s="62">
        <v>16160948.640000001</v>
      </c>
      <c r="D147" s="62">
        <v>27240496.09</v>
      </c>
      <c r="E147" s="62">
        <v>41399738.140000001</v>
      </c>
      <c r="F147" s="144">
        <v>0</v>
      </c>
    </row>
    <row r="148" spans="1:6" s="59" customFormat="1" ht="13.8" customHeight="1" x14ac:dyDescent="0.25">
      <c r="A148" s="94">
        <f t="shared" si="3"/>
        <v>2013.12</v>
      </c>
      <c r="B148" s="62">
        <v>67330418.700000003</v>
      </c>
      <c r="C148" s="62">
        <v>2780727.68</v>
      </c>
      <c r="D148" s="62">
        <v>35304352.109999999</v>
      </c>
      <c r="E148" s="62">
        <v>29245338.91</v>
      </c>
      <c r="F148" s="144">
        <v>0</v>
      </c>
    </row>
    <row r="149" spans="1:6" s="59" customFormat="1" ht="13.8" customHeight="1" x14ac:dyDescent="0.25">
      <c r="A149" s="94">
        <f t="shared" si="3"/>
        <v>2014.01</v>
      </c>
      <c r="B149" s="62">
        <v>17589616.699999999</v>
      </c>
      <c r="C149" s="62">
        <v>1260156.82</v>
      </c>
      <c r="D149" s="62">
        <v>5051968.87</v>
      </c>
      <c r="E149" s="62">
        <v>11277491.01</v>
      </c>
      <c r="F149" s="144">
        <v>0</v>
      </c>
    </row>
    <row r="150" spans="1:6" s="59" customFormat="1" ht="13.8" customHeight="1" x14ac:dyDescent="0.25">
      <c r="A150" s="94">
        <f t="shared" si="3"/>
        <v>2014.02</v>
      </c>
      <c r="B150" s="62">
        <v>22673462.27</v>
      </c>
      <c r="C150" s="62">
        <v>2895402.4</v>
      </c>
      <c r="D150" s="62">
        <v>5750861.6699999999</v>
      </c>
      <c r="E150" s="62">
        <v>14027198.199999999</v>
      </c>
      <c r="F150" s="144">
        <v>0</v>
      </c>
    </row>
    <row r="151" spans="1:6" s="59" customFormat="1" ht="13.8" customHeight="1" x14ac:dyDescent="0.25">
      <c r="A151" s="94">
        <f t="shared" si="3"/>
        <v>2014.03</v>
      </c>
      <c r="B151" s="62">
        <v>20680024.640000001</v>
      </c>
      <c r="C151" s="62">
        <v>3541597.87</v>
      </c>
      <c r="D151" s="62">
        <v>4660736.87</v>
      </c>
      <c r="E151" s="62">
        <v>12477689.9</v>
      </c>
      <c r="F151" s="144">
        <v>0</v>
      </c>
    </row>
    <row r="152" spans="1:6" s="59" customFormat="1" ht="13.8" customHeight="1" x14ac:dyDescent="0.25">
      <c r="A152" s="94">
        <f t="shared" si="3"/>
        <v>2014.04</v>
      </c>
      <c r="B152" s="62">
        <v>31007417.479999997</v>
      </c>
      <c r="C152" s="62">
        <v>13414212.16</v>
      </c>
      <c r="D152" s="62">
        <v>4213368.29</v>
      </c>
      <c r="E152" s="62">
        <v>13379837.029999999</v>
      </c>
      <c r="F152" s="144">
        <v>0</v>
      </c>
    </row>
    <row r="153" spans="1:6" s="59" customFormat="1" ht="13.8" customHeight="1" x14ac:dyDescent="0.25">
      <c r="A153" s="94">
        <f t="shared" si="3"/>
        <v>2014.05</v>
      </c>
      <c r="B153" s="62">
        <v>41440410.960000001</v>
      </c>
      <c r="C153" s="62">
        <v>21588342.329999998</v>
      </c>
      <c r="D153" s="62">
        <v>5629695.3700000001</v>
      </c>
      <c r="E153" s="62">
        <v>14222373.26</v>
      </c>
      <c r="F153" s="144">
        <v>0</v>
      </c>
    </row>
    <row r="154" spans="1:6" s="59" customFormat="1" ht="13.8" customHeight="1" x14ac:dyDescent="0.25">
      <c r="A154" s="94">
        <f t="shared" si="3"/>
        <v>2014.06</v>
      </c>
      <c r="B154" s="62">
        <v>80564359.939999998</v>
      </c>
      <c r="C154" s="62">
        <v>51239741.490000002</v>
      </c>
      <c r="D154" s="62">
        <v>12421466.689999999</v>
      </c>
      <c r="E154" s="62">
        <v>16903151.760000002</v>
      </c>
      <c r="F154" s="144">
        <v>0</v>
      </c>
    </row>
    <row r="155" spans="1:6" s="59" customFormat="1" ht="13.8" customHeight="1" x14ac:dyDescent="0.25">
      <c r="A155" s="94">
        <f t="shared" si="3"/>
        <v>2014.07</v>
      </c>
      <c r="B155" s="62">
        <v>91656838.329999983</v>
      </c>
      <c r="C155" s="62">
        <v>55872856.409999996</v>
      </c>
      <c r="D155" s="62">
        <v>23169901.640000001</v>
      </c>
      <c r="E155" s="62">
        <v>12076997.960000001</v>
      </c>
      <c r="F155" s="62">
        <v>537082.31999999995</v>
      </c>
    </row>
    <row r="156" spans="1:6" s="59" customFormat="1" ht="13.8" customHeight="1" x14ac:dyDescent="0.25">
      <c r="A156" s="94">
        <f t="shared" si="3"/>
        <v>2014.08</v>
      </c>
      <c r="B156" s="62">
        <v>110889530.31</v>
      </c>
      <c r="C156" s="62">
        <v>44953309.390000001</v>
      </c>
      <c r="D156" s="62">
        <v>33191926.25</v>
      </c>
      <c r="E156" s="62">
        <v>32744294.670000002</v>
      </c>
      <c r="F156" s="144">
        <v>0</v>
      </c>
    </row>
    <row r="157" spans="1:6" s="59" customFormat="1" ht="13.8" customHeight="1" x14ac:dyDescent="0.25">
      <c r="A157" s="94">
        <f t="shared" si="3"/>
        <v>2014.09</v>
      </c>
      <c r="B157" s="62">
        <v>81158437.980000004</v>
      </c>
      <c r="C157" s="62">
        <v>15901203</v>
      </c>
      <c r="D157" s="62">
        <v>31615746.309999999</v>
      </c>
      <c r="E157" s="62">
        <v>33641488.670000002</v>
      </c>
      <c r="F157" s="144">
        <v>0</v>
      </c>
    </row>
    <row r="158" spans="1:6" s="59" customFormat="1" ht="13.8" customHeight="1" x14ac:dyDescent="0.25">
      <c r="A158" s="94">
        <f t="shared" si="3"/>
        <v>2014.1</v>
      </c>
      <c r="B158" s="62">
        <v>99059748.770000011</v>
      </c>
      <c r="C158" s="62">
        <v>35392324.090000004</v>
      </c>
      <c r="D158" s="62">
        <v>24505698.280000001</v>
      </c>
      <c r="E158" s="62">
        <v>39161726.399999999</v>
      </c>
      <c r="F158" s="144">
        <v>0</v>
      </c>
    </row>
    <row r="159" spans="1:6" s="59" customFormat="1" ht="13.8" customHeight="1" x14ac:dyDescent="0.25">
      <c r="A159" s="94">
        <f t="shared" si="3"/>
        <v>2014.11</v>
      </c>
      <c r="B159" s="62">
        <v>48697832.859999999</v>
      </c>
      <c r="C159" s="62">
        <v>7131379.04</v>
      </c>
      <c r="D159" s="62">
        <v>17095527.969999999</v>
      </c>
      <c r="E159" s="62">
        <v>24470925.850000001</v>
      </c>
      <c r="F159" s="144">
        <v>0</v>
      </c>
    </row>
    <row r="160" spans="1:6" s="59" customFormat="1" ht="13.8" customHeight="1" x14ac:dyDescent="0.25">
      <c r="A160" s="94">
        <f t="shared" si="3"/>
        <v>2014.12</v>
      </c>
      <c r="B160" s="62">
        <v>47193675.769999996</v>
      </c>
      <c r="C160" s="62">
        <v>4029919.26</v>
      </c>
      <c r="D160" s="62">
        <v>19230409.460000001</v>
      </c>
      <c r="E160" s="62">
        <v>23870798.550000001</v>
      </c>
      <c r="F160" s="62">
        <v>62548.5</v>
      </c>
    </row>
    <row r="161" spans="1:6" s="59" customFormat="1" ht="13.8" customHeight="1" x14ac:dyDescent="0.25">
      <c r="A161" s="94">
        <f t="shared" si="3"/>
        <v>2015.01</v>
      </c>
      <c r="B161" s="62">
        <v>24432439.240000002</v>
      </c>
      <c r="C161" s="62">
        <v>1534419.57</v>
      </c>
      <c r="D161" s="62">
        <v>16894192.09</v>
      </c>
      <c r="E161" s="62">
        <v>6003827.5800000001</v>
      </c>
      <c r="F161" s="144">
        <v>0</v>
      </c>
    </row>
    <row r="162" spans="1:6" s="59" customFormat="1" ht="13.8" customHeight="1" x14ac:dyDescent="0.25">
      <c r="A162" s="94">
        <f t="shared" si="3"/>
        <v>2015.02</v>
      </c>
      <c r="B162" s="62">
        <v>20411657.469999999</v>
      </c>
      <c r="C162" s="62">
        <v>785210.75</v>
      </c>
      <c r="D162" s="62">
        <v>8416597</v>
      </c>
      <c r="E162" s="62">
        <v>10794525.720000001</v>
      </c>
      <c r="F162" s="62">
        <v>415324</v>
      </c>
    </row>
    <row r="163" spans="1:6" s="59" customFormat="1" ht="13.8" customHeight="1" x14ac:dyDescent="0.25">
      <c r="A163" s="94">
        <f t="shared" si="3"/>
        <v>2015.03</v>
      </c>
      <c r="B163" s="62">
        <v>29934256.399999999</v>
      </c>
      <c r="C163" s="62">
        <v>1398627.16</v>
      </c>
      <c r="D163" s="62">
        <v>13488248.949999999</v>
      </c>
      <c r="E163" s="62">
        <v>14987905.289999999</v>
      </c>
      <c r="F163" s="62">
        <v>59475</v>
      </c>
    </row>
    <row r="164" spans="1:6" s="59" customFormat="1" ht="13.8" customHeight="1" x14ac:dyDescent="0.25">
      <c r="A164" s="94">
        <f t="shared" si="3"/>
        <v>2015.04</v>
      </c>
      <c r="B164" s="62">
        <v>31021267.640000001</v>
      </c>
      <c r="C164" s="62">
        <v>4777517.79</v>
      </c>
      <c r="D164" s="62">
        <v>15257857.630000001</v>
      </c>
      <c r="E164" s="62">
        <v>10965471.82</v>
      </c>
      <c r="F164" s="62">
        <v>20420.400000000001</v>
      </c>
    </row>
    <row r="165" spans="1:6" s="59" customFormat="1" ht="13.8" customHeight="1" x14ac:dyDescent="0.25">
      <c r="A165" s="94">
        <f t="shared" si="3"/>
        <v>2015.05</v>
      </c>
      <c r="B165" s="62">
        <v>74773673.209999993</v>
      </c>
      <c r="C165" s="62">
        <v>22532700.579999998</v>
      </c>
      <c r="D165" s="62">
        <v>37389736.799999997</v>
      </c>
      <c r="E165" s="62">
        <v>14851235.83</v>
      </c>
      <c r="F165" s="144">
        <v>0</v>
      </c>
    </row>
    <row r="166" spans="1:6" s="59" customFormat="1" ht="13.8" customHeight="1" x14ac:dyDescent="0.25">
      <c r="A166" s="94">
        <f t="shared" si="3"/>
        <v>2015.06</v>
      </c>
      <c r="B166" s="62">
        <v>108664714.03</v>
      </c>
      <c r="C166" s="62">
        <v>43061481.299999997</v>
      </c>
      <c r="D166" s="62">
        <v>33686078.799999997</v>
      </c>
      <c r="E166" s="62">
        <v>31917153.93</v>
      </c>
      <c r="F166" s="144">
        <v>0</v>
      </c>
    </row>
    <row r="167" spans="1:6" s="59" customFormat="1" ht="13.8" customHeight="1" x14ac:dyDescent="0.25">
      <c r="A167" s="94">
        <f t="shared" si="3"/>
        <v>2015.07</v>
      </c>
      <c r="B167" s="62">
        <v>117777201.54000001</v>
      </c>
      <c r="C167" s="62">
        <v>52333569.850000001</v>
      </c>
      <c r="D167" s="62">
        <v>39730761.240000002</v>
      </c>
      <c r="E167" s="62">
        <v>25712870.449999999</v>
      </c>
      <c r="F167" s="144">
        <v>0</v>
      </c>
    </row>
    <row r="168" spans="1:6" s="59" customFormat="1" ht="13.8" customHeight="1" x14ac:dyDescent="0.25">
      <c r="A168" s="94">
        <f t="shared" si="3"/>
        <v>2015.08</v>
      </c>
      <c r="B168" s="62">
        <v>104606825.09</v>
      </c>
      <c r="C168" s="62">
        <v>23822105</v>
      </c>
      <c r="D168" s="62">
        <v>43204237.060000002</v>
      </c>
      <c r="E168" s="62">
        <v>37580483.030000001</v>
      </c>
      <c r="F168" s="144">
        <v>0</v>
      </c>
    </row>
    <row r="169" spans="1:6" s="59" customFormat="1" ht="13.8" customHeight="1" x14ac:dyDescent="0.25">
      <c r="A169" s="94">
        <f t="shared" si="3"/>
        <v>2015.09</v>
      </c>
      <c r="B169" s="62">
        <v>81310010.24000001</v>
      </c>
      <c r="C169" s="62">
        <v>4231438.8499999996</v>
      </c>
      <c r="D169" s="62">
        <v>37453387.329999998</v>
      </c>
      <c r="E169" s="62">
        <v>39625184.060000002</v>
      </c>
      <c r="F169" s="144">
        <v>0</v>
      </c>
    </row>
    <row r="170" spans="1:6" s="59" customFormat="1" ht="13.8" customHeight="1" x14ac:dyDescent="0.25">
      <c r="A170" s="94">
        <f t="shared" si="3"/>
        <v>2015.1</v>
      </c>
      <c r="B170" s="62">
        <v>100014954.72</v>
      </c>
      <c r="C170" s="62">
        <v>19665694.68</v>
      </c>
      <c r="D170" s="62">
        <v>27003550.379999999</v>
      </c>
      <c r="E170" s="62">
        <v>53345709.659999996</v>
      </c>
      <c r="F170" s="144">
        <v>0</v>
      </c>
    </row>
    <row r="171" spans="1:6" s="59" customFormat="1" ht="13.8" customHeight="1" x14ac:dyDescent="0.25">
      <c r="A171" s="94">
        <f t="shared" si="3"/>
        <v>2015.11</v>
      </c>
      <c r="B171" s="62">
        <v>73302786.389999986</v>
      </c>
      <c r="C171" s="62">
        <v>9909119.1099999994</v>
      </c>
      <c r="D171" s="62">
        <v>25352348.27</v>
      </c>
      <c r="E171" s="62">
        <v>38041319.009999998</v>
      </c>
      <c r="F171" s="144">
        <v>0</v>
      </c>
    </row>
    <row r="172" spans="1:6" s="59" customFormat="1" ht="13.8" customHeight="1" x14ac:dyDescent="0.25">
      <c r="A172" s="94">
        <f t="shared" si="3"/>
        <v>2015.12</v>
      </c>
      <c r="B172" s="62">
        <v>61910428.310000002</v>
      </c>
      <c r="C172" s="62">
        <v>1976979.13</v>
      </c>
      <c r="D172" s="62">
        <v>26512193.030000001</v>
      </c>
      <c r="E172" s="62">
        <v>33421256.149999999</v>
      </c>
      <c r="F172" s="144">
        <v>0</v>
      </c>
    </row>
    <row r="173" spans="1:6" s="59" customFormat="1" ht="13.8" customHeight="1" x14ac:dyDescent="0.25">
      <c r="A173" s="94">
        <f t="shared" si="3"/>
        <v>2016.01</v>
      </c>
      <c r="B173" s="62">
        <v>26323400.469999999</v>
      </c>
      <c r="C173" s="62">
        <v>5881302.5800000001</v>
      </c>
      <c r="D173" s="62">
        <v>12787688.17</v>
      </c>
      <c r="E173" s="62">
        <v>7654409.7199999997</v>
      </c>
      <c r="F173" s="144">
        <v>0</v>
      </c>
    </row>
    <row r="174" spans="1:6" s="59" customFormat="1" ht="13.8" customHeight="1" x14ac:dyDescent="0.25">
      <c r="A174" s="94">
        <f t="shared" si="3"/>
        <v>2016.02</v>
      </c>
      <c r="B174" s="62">
        <v>43702595.890000001</v>
      </c>
      <c r="C174" s="62">
        <v>8555381.3900000006</v>
      </c>
      <c r="D174" s="62">
        <v>24913699.140000001</v>
      </c>
      <c r="E174" s="62">
        <v>10233515.359999999</v>
      </c>
      <c r="F174" s="144">
        <v>0</v>
      </c>
    </row>
    <row r="175" spans="1:6" s="59" customFormat="1" ht="13.8" customHeight="1" x14ac:dyDescent="0.25">
      <c r="A175" s="94">
        <f t="shared" si="3"/>
        <v>2016.03</v>
      </c>
      <c r="B175" s="62">
        <v>48619998.920000002</v>
      </c>
      <c r="C175" s="62">
        <v>10448322.939999999</v>
      </c>
      <c r="D175" s="62">
        <v>23414603.23</v>
      </c>
      <c r="E175" s="62">
        <v>14757072.75</v>
      </c>
      <c r="F175" s="144">
        <v>0</v>
      </c>
    </row>
    <row r="176" spans="1:6" s="59" customFormat="1" ht="13.8" customHeight="1" x14ac:dyDescent="0.25">
      <c r="A176" s="94">
        <f t="shared" si="3"/>
        <v>2016.04</v>
      </c>
      <c r="B176" s="62">
        <v>52527710.900000006</v>
      </c>
      <c r="C176" s="62">
        <v>23379336.460000001</v>
      </c>
      <c r="D176" s="62">
        <v>13858072.300000001</v>
      </c>
      <c r="E176" s="62">
        <v>15290302.140000001</v>
      </c>
      <c r="F176" s="144">
        <v>0</v>
      </c>
    </row>
    <row r="177" spans="1:6" s="59" customFormat="1" ht="13.8" customHeight="1" x14ac:dyDescent="0.25">
      <c r="A177" s="94">
        <f t="shared" ref="A177:A231" si="4">A189-1</f>
        <v>2016.05</v>
      </c>
      <c r="B177" s="62">
        <v>103664924.54000001</v>
      </c>
      <c r="C177" s="62">
        <v>53334044.149999999</v>
      </c>
      <c r="D177" s="62">
        <v>36123806.520000003</v>
      </c>
      <c r="E177" s="62">
        <v>14207073.869999999</v>
      </c>
      <c r="F177" s="144">
        <v>0</v>
      </c>
    </row>
    <row r="178" spans="1:6" s="59" customFormat="1" ht="13.8" customHeight="1" x14ac:dyDescent="0.25">
      <c r="A178" s="94">
        <f t="shared" si="4"/>
        <v>2016.06</v>
      </c>
      <c r="B178" s="62">
        <v>165124309.04000002</v>
      </c>
      <c r="C178" s="62">
        <v>80991955.849999994</v>
      </c>
      <c r="D178" s="62">
        <v>65232857.329999998</v>
      </c>
      <c r="E178" s="62">
        <v>18899495.859999999</v>
      </c>
      <c r="F178" s="144">
        <v>0</v>
      </c>
    </row>
    <row r="179" spans="1:6" s="59" customFormat="1" ht="13.8" customHeight="1" x14ac:dyDescent="0.25">
      <c r="A179" s="94">
        <f t="shared" si="4"/>
        <v>2016.07</v>
      </c>
      <c r="B179" s="62">
        <v>174132032.41</v>
      </c>
      <c r="C179" s="62">
        <v>89676632.439999998</v>
      </c>
      <c r="D179" s="62">
        <v>55489031.189999998</v>
      </c>
      <c r="E179" s="62">
        <v>28966368.780000001</v>
      </c>
      <c r="F179" s="144">
        <v>0</v>
      </c>
    </row>
    <row r="180" spans="1:6" s="59" customFormat="1" ht="13.8" customHeight="1" x14ac:dyDescent="0.25">
      <c r="A180" s="94">
        <f t="shared" si="4"/>
        <v>2016.08</v>
      </c>
      <c r="B180" s="62">
        <v>166220042.56999999</v>
      </c>
      <c r="C180" s="62">
        <v>65491431.920000002</v>
      </c>
      <c r="D180" s="62">
        <v>66364820.240000002</v>
      </c>
      <c r="E180" s="62">
        <v>34363790.409999996</v>
      </c>
      <c r="F180" s="144">
        <v>0</v>
      </c>
    </row>
    <row r="181" spans="1:6" s="59" customFormat="1" ht="13.8" customHeight="1" x14ac:dyDescent="0.25">
      <c r="A181" s="94">
        <f t="shared" si="4"/>
        <v>2016.09</v>
      </c>
      <c r="B181" s="62">
        <v>132394366.02000001</v>
      </c>
      <c r="C181" s="62">
        <v>19304306.100000001</v>
      </c>
      <c r="D181" s="62">
        <v>71930200.400000006</v>
      </c>
      <c r="E181" s="62">
        <v>41159859.520000003</v>
      </c>
      <c r="F181" s="144">
        <v>0</v>
      </c>
    </row>
    <row r="182" spans="1:6" s="59" customFormat="1" ht="13.8" customHeight="1" x14ac:dyDescent="0.25">
      <c r="A182" s="94">
        <f t="shared" si="4"/>
        <v>2016.1</v>
      </c>
      <c r="B182" s="62">
        <v>119224248.92999999</v>
      </c>
      <c r="C182" s="62">
        <v>44621766.109999999</v>
      </c>
      <c r="D182" s="62">
        <v>38902535.149999999</v>
      </c>
      <c r="E182" s="62">
        <v>35699947.670000002</v>
      </c>
      <c r="F182" s="144">
        <v>0</v>
      </c>
    </row>
    <row r="183" spans="1:6" s="59" customFormat="1" ht="13.8" customHeight="1" x14ac:dyDescent="0.25">
      <c r="A183" s="94">
        <f t="shared" si="4"/>
        <v>2016.11</v>
      </c>
      <c r="B183" s="62">
        <v>91101718.390000001</v>
      </c>
      <c r="C183" s="62">
        <v>11795524.109999999</v>
      </c>
      <c r="D183" s="62">
        <v>48581579.240000002</v>
      </c>
      <c r="E183" s="62">
        <v>30724615.039999999</v>
      </c>
      <c r="F183" s="144">
        <v>0</v>
      </c>
    </row>
    <row r="184" spans="1:6" s="59" customFormat="1" ht="13.8" customHeight="1" x14ac:dyDescent="0.25">
      <c r="A184" s="94">
        <f t="shared" si="4"/>
        <v>2016.12</v>
      </c>
      <c r="B184" s="62">
        <v>79517005.620000005</v>
      </c>
      <c r="C184" s="62">
        <v>7460175.3300000001</v>
      </c>
      <c r="D184" s="62">
        <v>41707923.840000004</v>
      </c>
      <c r="E184" s="62">
        <v>30348906.449999999</v>
      </c>
      <c r="F184" s="144">
        <v>0</v>
      </c>
    </row>
    <row r="185" spans="1:6" s="59" customFormat="1" ht="13.8" customHeight="1" x14ac:dyDescent="0.25">
      <c r="A185" s="94">
        <f t="shared" si="4"/>
        <v>2017.01</v>
      </c>
      <c r="B185" s="62">
        <v>42695463.780000001</v>
      </c>
      <c r="C185" s="62">
        <v>4657221.2</v>
      </c>
      <c r="D185" s="62">
        <v>28518164.370000001</v>
      </c>
      <c r="E185" s="62">
        <v>9520078.2100000009</v>
      </c>
      <c r="F185" s="144">
        <v>0</v>
      </c>
    </row>
    <row r="186" spans="1:6" s="59" customFormat="1" ht="13.8" customHeight="1" x14ac:dyDescent="0.25">
      <c r="A186" s="94">
        <f t="shared" si="4"/>
        <v>2017.02</v>
      </c>
      <c r="B186" s="62">
        <v>29166373.329999998</v>
      </c>
      <c r="C186" s="62">
        <v>4023257.98</v>
      </c>
      <c r="D186" s="62">
        <v>11881964.359999999</v>
      </c>
      <c r="E186" s="62">
        <v>13261150.99</v>
      </c>
      <c r="F186" s="144">
        <v>0</v>
      </c>
    </row>
    <row r="187" spans="1:6" s="59" customFormat="1" ht="13.8" customHeight="1" x14ac:dyDescent="0.25">
      <c r="A187" s="94">
        <f t="shared" si="4"/>
        <v>2017.03</v>
      </c>
      <c r="B187" s="62">
        <v>38380889.409999996</v>
      </c>
      <c r="C187" s="62">
        <v>6198813.96</v>
      </c>
      <c r="D187" s="62">
        <v>11049456.02</v>
      </c>
      <c r="E187" s="62">
        <v>21132619.43</v>
      </c>
      <c r="F187" s="144">
        <v>0</v>
      </c>
    </row>
    <row r="188" spans="1:6" s="59" customFormat="1" ht="13.8" customHeight="1" x14ac:dyDescent="0.25">
      <c r="A188" s="94">
        <f t="shared" si="4"/>
        <v>2017.04</v>
      </c>
      <c r="B188" s="62">
        <v>62558243.409999996</v>
      </c>
      <c r="C188" s="62">
        <v>33973976.280000001</v>
      </c>
      <c r="D188" s="62">
        <v>11179316.859999999</v>
      </c>
      <c r="E188" s="62">
        <v>17404950.27</v>
      </c>
      <c r="F188" s="144">
        <v>0</v>
      </c>
    </row>
    <row r="189" spans="1:6" s="59" customFormat="1" ht="13.8" customHeight="1" x14ac:dyDescent="0.25">
      <c r="A189" s="94">
        <f t="shared" si="4"/>
        <v>2017.05</v>
      </c>
      <c r="B189" s="62">
        <v>122424453.02</v>
      </c>
      <c r="C189" s="62">
        <v>53630943.530000001</v>
      </c>
      <c r="D189" s="62">
        <v>47261909.539999999</v>
      </c>
      <c r="E189" s="62">
        <v>21531599.949999999</v>
      </c>
      <c r="F189" s="144">
        <v>0</v>
      </c>
    </row>
    <row r="190" spans="1:6" s="59" customFormat="1" ht="13.8" customHeight="1" x14ac:dyDescent="0.25">
      <c r="A190" s="94">
        <f t="shared" si="4"/>
        <v>2017.06</v>
      </c>
      <c r="B190" s="62">
        <v>154533121.5</v>
      </c>
      <c r="C190" s="62">
        <v>84478622.230000004</v>
      </c>
      <c r="D190" s="62">
        <v>41709719.200000003</v>
      </c>
      <c r="E190" s="62">
        <v>28344780.07</v>
      </c>
      <c r="F190" s="144">
        <v>0</v>
      </c>
    </row>
    <row r="191" spans="1:6" s="59" customFormat="1" ht="13.8" customHeight="1" x14ac:dyDescent="0.25">
      <c r="A191" s="94">
        <f t="shared" si="4"/>
        <v>2017.07</v>
      </c>
      <c r="B191" s="62">
        <v>130107133.99999999</v>
      </c>
      <c r="C191" s="62">
        <v>58235759.689999998</v>
      </c>
      <c r="D191" s="62">
        <v>37948983.009999998</v>
      </c>
      <c r="E191" s="62">
        <v>33922391.299999997</v>
      </c>
      <c r="F191" s="144">
        <v>0</v>
      </c>
    </row>
    <row r="192" spans="1:6" s="59" customFormat="1" ht="13.8" customHeight="1" x14ac:dyDescent="0.25">
      <c r="A192" s="94">
        <f t="shared" si="4"/>
        <v>2017.08</v>
      </c>
      <c r="B192" s="62">
        <v>121404711.99000001</v>
      </c>
      <c r="C192" s="62">
        <v>24324594.289999999</v>
      </c>
      <c r="D192" s="62">
        <v>51301028.93</v>
      </c>
      <c r="E192" s="62">
        <v>45779088.770000003</v>
      </c>
      <c r="F192" s="144">
        <v>0</v>
      </c>
    </row>
    <row r="193" spans="1:6" s="59" customFormat="1" ht="13.8" customHeight="1" x14ac:dyDescent="0.25">
      <c r="A193" s="94">
        <f t="shared" si="4"/>
        <v>2017.09</v>
      </c>
      <c r="B193" s="62">
        <v>87164309.400000006</v>
      </c>
      <c r="C193" s="62">
        <v>15363917.15</v>
      </c>
      <c r="D193" s="62">
        <v>28713501.760000002</v>
      </c>
      <c r="E193" s="62">
        <v>43086890.490000002</v>
      </c>
      <c r="F193" s="144">
        <v>0</v>
      </c>
    </row>
    <row r="194" spans="1:6" s="59" customFormat="1" ht="13.8" customHeight="1" x14ac:dyDescent="0.25">
      <c r="A194" s="94">
        <f t="shared" si="4"/>
        <v>2017.1</v>
      </c>
      <c r="B194" s="62">
        <v>113472402.98</v>
      </c>
      <c r="C194" s="62">
        <v>32952300.960000001</v>
      </c>
      <c r="D194" s="62">
        <v>31895274.02</v>
      </c>
      <c r="E194" s="62">
        <v>48624828</v>
      </c>
      <c r="F194" s="144">
        <v>0</v>
      </c>
    </row>
    <row r="195" spans="1:6" s="59" customFormat="1" ht="13.8" customHeight="1" x14ac:dyDescent="0.25">
      <c r="A195" s="94">
        <f t="shared" si="4"/>
        <v>2017.11</v>
      </c>
      <c r="B195" s="62">
        <v>70655325.200000003</v>
      </c>
      <c r="C195" s="62">
        <v>13826693.470000001</v>
      </c>
      <c r="D195" s="62">
        <v>26792871.719999999</v>
      </c>
      <c r="E195" s="62">
        <v>30035760.010000002</v>
      </c>
      <c r="F195" s="144">
        <v>0</v>
      </c>
    </row>
    <row r="196" spans="1:6" s="59" customFormat="1" ht="13.8" customHeight="1" x14ac:dyDescent="0.25">
      <c r="A196" s="94">
        <f t="shared" si="4"/>
        <v>2017.12</v>
      </c>
      <c r="B196" s="62">
        <v>78821738.409999996</v>
      </c>
      <c r="C196" s="62">
        <v>5827889.3499999996</v>
      </c>
      <c r="D196" s="62">
        <v>34949890.93</v>
      </c>
      <c r="E196" s="62">
        <v>38043958.130000003</v>
      </c>
      <c r="F196" s="144">
        <v>0</v>
      </c>
    </row>
    <row r="197" spans="1:6" s="59" customFormat="1" ht="13.8" customHeight="1" x14ac:dyDescent="0.25">
      <c r="A197" s="94">
        <f t="shared" si="4"/>
        <v>2018.01</v>
      </c>
      <c r="B197" s="62">
        <v>65977728.279999994</v>
      </c>
      <c r="C197" s="62">
        <v>6118620.1200000001</v>
      </c>
      <c r="D197" s="62">
        <v>44971260.479999997</v>
      </c>
      <c r="E197" s="62">
        <v>14887847.68</v>
      </c>
      <c r="F197" s="144">
        <v>0</v>
      </c>
    </row>
    <row r="198" spans="1:6" s="59" customFormat="1" ht="13.8" customHeight="1" x14ac:dyDescent="0.25">
      <c r="A198" s="94">
        <f t="shared" si="4"/>
        <v>2018.02</v>
      </c>
      <c r="B198" s="62">
        <v>35660830.700000003</v>
      </c>
      <c r="C198" s="62">
        <v>5246311.25</v>
      </c>
      <c r="D198" s="62">
        <v>9079234.1300000008</v>
      </c>
      <c r="E198" s="62">
        <v>21335285.32</v>
      </c>
      <c r="F198" s="144">
        <v>0</v>
      </c>
    </row>
    <row r="199" spans="1:6" s="59" customFormat="1" ht="13.8" customHeight="1" x14ac:dyDescent="0.25">
      <c r="A199" s="94">
        <f t="shared" si="4"/>
        <v>2018.03</v>
      </c>
      <c r="B199" s="62">
        <v>48742398.420000002</v>
      </c>
      <c r="C199" s="62">
        <v>11220951.369999999</v>
      </c>
      <c r="D199" s="62">
        <v>12809554.51</v>
      </c>
      <c r="E199" s="62">
        <v>24711892.539999999</v>
      </c>
      <c r="F199" s="144">
        <v>0</v>
      </c>
    </row>
    <row r="200" spans="1:6" s="59" customFormat="1" ht="13.8" customHeight="1" x14ac:dyDescent="0.25">
      <c r="A200" s="94">
        <f t="shared" si="4"/>
        <v>2018.04</v>
      </c>
      <c r="B200" s="62">
        <v>61275750.329999998</v>
      </c>
      <c r="C200" s="62">
        <v>28475155.899999999</v>
      </c>
      <c r="D200" s="62">
        <v>11509492.539999999</v>
      </c>
      <c r="E200" s="62">
        <v>21291101.890000001</v>
      </c>
      <c r="F200" s="144">
        <v>0</v>
      </c>
    </row>
    <row r="201" spans="1:6" s="59" customFormat="1" ht="13.8" customHeight="1" x14ac:dyDescent="0.25">
      <c r="A201" s="94">
        <f t="shared" si="4"/>
        <v>2018.05</v>
      </c>
      <c r="B201" s="62">
        <v>91843298.420000002</v>
      </c>
      <c r="C201" s="62">
        <v>43929857.740000002</v>
      </c>
      <c r="D201" s="62">
        <v>28655716.27</v>
      </c>
      <c r="E201" s="62">
        <v>19257724.41</v>
      </c>
      <c r="F201" s="144">
        <v>0</v>
      </c>
    </row>
    <row r="202" spans="1:6" s="59" customFormat="1" ht="13.8" customHeight="1" x14ac:dyDescent="0.25">
      <c r="A202" s="94">
        <f t="shared" si="4"/>
        <v>2018.06</v>
      </c>
      <c r="B202" s="62">
        <v>143307838</v>
      </c>
      <c r="C202" s="62">
        <v>83527278.409999996</v>
      </c>
      <c r="D202" s="62">
        <v>34141818.439999998</v>
      </c>
      <c r="E202" s="62">
        <v>25638741.149999999</v>
      </c>
      <c r="F202" s="144">
        <v>0</v>
      </c>
    </row>
    <row r="203" spans="1:6" s="59" customFormat="1" ht="13.8" customHeight="1" x14ac:dyDescent="0.25">
      <c r="A203" s="94">
        <f t="shared" si="4"/>
        <v>2018.07</v>
      </c>
      <c r="B203" s="62">
        <v>162574903.95999998</v>
      </c>
      <c r="C203" s="62">
        <v>77425854.629999995</v>
      </c>
      <c r="D203" s="62">
        <v>39968100.530000001</v>
      </c>
      <c r="E203" s="62">
        <v>45180948.799999997</v>
      </c>
      <c r="F203" s="144">
        <v>0</v>
      </c>
    </row>
    <row r="204" spans="1:6" s="59" customFormat="1" ht="13.8" customHeight="1" x14ac:dyDescent="0.25">
      <c r="A204" s="94">
        <f t="shared" si="4"/>
        <v>2018.08</v>
      </c>
      <c r="B204" s="62">
        <v>138528786.66</v>
      </c>
      <c r="C204" s="62">
        <v>53823557.799999997</v>
      </c>
      <c r="D204" s="62">
        <v>33030547.77</v>
      </c>
      <c r="E204" s="62">
        <v>51674681.090000004</v>
      </c>
      <c r="F204" s="144">
        <v>0</v>
      </c>
    </row>
    <row r="205" spans="1:6" s="59" customFormat="1" ht="13.8" customHeight="1" x14ac:dyDescent="0.25">
      <c r="A205" s="94">
        <f t="shared" si="4"/>
        <v>2018.09</v>
      </c>
      <c r="B205" s="62">
        <v>102050210.84999999</v>
      </c>
      <c r="C205" s="62">
        <v>9635375.4299999997</v>
      </c>
      <c r="D205" s="62">
        <v>35948725.380000003</v>
      </c>
      <c r="E205" s="62">
        <v>56466110.039999999</v>
      </c>
      <c r="F205" s="144">
        <v>0</v>
      </c>
    </row>
    <row r="206" spans="1:6" s="59" customFormat="1" ht="13.8" customHeight="1" x14ac:dyDescent="0.25">
      <c r="A206" s="94">
        <f t="shared" si="4"/>
        <v>2018.1</v>
      </c>
      <c r="B206" s="62">
        <v>103351117.93000001</v>
      </c>
      <c r="C206" s="62">
        <v>21203219.890000001</v>
      </c>
      <c r="D206" s="62">
        <v>28408670.079999998</v>
      </c>
      <c r="E206" s="62">
        <v>53739227.960000001</v>
      </c>
      <c r="F206" s="144">
        <v>0</v>
      </c>
    </row>
    <row r="207" spans="1:6" s="59" customFormat="1" ht="13.8" customHeight="1" x14ac:dyDescent="0.25">
      <c r="A207" s="94">
        <f t="shared" si="4"/>
        <v>2018.11</v>
      </c>
      <c r="B207" s="62">
        <v>82744978.900000006</v>
      </c>
      <c r="C207" s="62">
        <v>18975245.129999999</v>
      </c>
      <c r="D207" s="62">
        <v>25990787.989999998</v>
      </c>
      <c r="E207" s="62">
        <v>37778945.780000001</v>
      </c>
      <c r="F207" s="144">
        <v>0</v>
      </c>
    </row>
    <row r="208" spans="1:6" s="59" customFormat="1" ht="13.8" customHeight="1" x14ac:dyDescent="0.25">
      <c r="A208" s="94">
        <f t="shared" si="4"/>
        <v>2018.12</v>
      </c>
      <c r="B208" s="62">
        <v>80797939.210000008</v>
      </c>
      <c r="C208" s="62">
        <v>9897194.8499999996</v>
      </c>
      <c r="D208" s="62">
        <v>39599130.850000001</v>
      </c>
      <c r="E208" s="62">
        <v>31301613.510000002</v>
      </c>
      <c r="F208" s="144">
        <v>0</v>
      </c>
    </row>
    <row r="209" spans="1:6" s="59" customFormat="1" ht="13.8" customHeight="1" x14ac:dyDescent="0.25">
      <c r="A209" s="94">
        <f t="shared" si="4"/>
        <v>2019.01</v>
      </c>
      <c r="B209" s="62">
        <v>35834951.32</v>
      </c>
      <c r="C209" s="62">
        <v>8834899.9100000001</v>
      </c>
      <c r="D209" s="62">
        <v>20350954.059999999</v>
      </c>
      <c r="E209" s="62">
        <v>6482859.9900000002</v>
      </c>
      <c r="F209" s="62">
        <v>166237.35999999999</v>
      </c>
    </row>
    <row r="210" spans="1:6" s="59" customFormat="1" ht="13.8" customHeight="1" x14ac:dyDescent="0.25">
      <c r="A210" s="94">
        <f t="shared" si="4"/>
        <v>2019.02</v>
      </c>
      <c r="B210" s="62">
        <v>31605860.120000001</v>
      </c>
      <c r="C210" s="62">
        <v>6729465.6399999997</v>
      </c>
      <c r="D210" s="62">
        <v>12065834.57</v>
      </c>
      <c r="E210" s="62">
        <v>12677207.890000001</v>
      </c>
      <c r="F210" s="62">
        <v>133352.01999999999</v>
      </c>
    </row>
    <row r="211" spans="1:6" s="59" customFormat="1" ht="13.8" customHeight="1" x14ac:dyDescent="0.25">
      <c r="A211" s="94">
        <f t="shared" si="4"/>
        <v>2019.03</v>
      </c>
      <c r="B211" s="62">
        <v>49120307.539999999</v>
      </c>
      <c r="C211" s="62">
        <v>12143993.76</v>
      </c>
      <c r="D211" s="62">
        <v>17176722.190000001</v>
      </c>
      <c r="E211" s="62">
        <v>19639482.41</v>
      </c>
      <c r="F211" s="62">
        <v>160109.18</v>
      </c>
    </row>
    <row r="212" spans="1:6" s="59" customFormat="1" ht="13.8" customHeight="1" x14ac:dyDescent="0.25">
      <c r="A212" s="94">
        <f t="shared" si="4"/>
        <v>2019.04</v>
      </c>
      <c r="B212" s="62">
        <v>62065002.979999997</v>
      </c>
      <c r="C212" s="62">
        <v>29025177.329999998</v>
      </c>
      <c r="D212" s="62">
        <v>11943962.09</v>
      </c>
      <c r="E212" s="62">
        <v>20951444.300000001</v>
      </c>
      <c r="F212" s="62">
        <v>144419.26</v>
      </c>
    </row>
    <row r="213" spans="1:6" s="59" customFormat="1" ht="13.8" customHeight="1" x14ac:dyDescent="0.25">
      <c r="A213" s="94">
        <f t="shared" si="4"/>
        <v>2019.05</v>
      </c>
      <c r="B213" s="62">
        <v>87342774.950000003</v>
      </c>
      <c r="C213" s="62">
        <v>48224121.280000001</v>
      </c>
      <c r="D213" s="62">
        <v>15611055.470000001</v>
      </c>
      <c r="E213" s="62">
        <v>23329672.800000001</v>
      </c>
      <c r="F213" s="62">
        <v>177925.4</v>
      </c>
    </row>
    <row r="214" spans="1:6" s="59" customFormat="1" ht="13.8" customHeight="1" x14ac:dyDescent="0.25">
      <c r="A214" s="94">
        <f t="shared" si="4"/>
        <v>2019.06</v>
      </c>
      <c r="B214" s="62">
        <v>106885748.68000001</v>
      </c>
      <c r="C214" s="62">
        <v>64041251.899999999</v>
      </c>
      <c r="D214" s="62">
        <v>21019272.800000001</v>
      </c>
      <c r="E214" s="62">
        <v>21682132.25</v>
      </c>
      <c r="F214" s="62">
        <v>143091.73000000001</v>
      </c>
    </row>
    <row r="215" spans="1:6" s="59" customFormat="1" ht="13.8" customHeight="1" x14ac:dyDescent="0.25">
      <c r="A215" s="94">
        <f t="shared" si="4"/>
        <v>2019.07</v>
      </c>
      <c r="B215" s="62">
        <v>139637072.03</v>
      </c>
      <c r="C215" s="62">
        <v>63955638.469999999</v>
      </c>
      <c r="D215" s="62">
        <v>32294611.859999999</v>
      </c>
      <c r="E215" s="62">
        <v>43191311.420000002</v>
      </c>
      <c r="F215" s="62">
        <v>195510.28</v>
      </c>
    </row>
    <row r="216" spans="1:6" s="59" customFormat="1" ht="13.8" customHeight="1" x14ac:dyDescent="0.25">
      <c r="A216" s="94">
        <f t="shared" si="4"/>
        <v>2019.08</v>
      </c>
      <c r="B216" s="62">
        <v>112274235.01000001</v>
      </c>
      <c r="C216" s="62">
        <v>26120639.25</v>
      </c>
      <c r="D216" s="62">
        <v>32955246.07</v>
      </c>
      <c r="E216" s="62">
        <v>53045105.380000003</v>
      </c>
      <c r="F216" s="62">
        <v>153244.31</v>
      </c>
    </row>
    <row r="217" spans="1:6" s="59" customFormat="1" ht="13.8" customHeight="1" x14ac:dyDescent="0.25">
      <c r="A217" s="94">
        <f t="shared" si="4"/>
        <v>2019.09</v>
      </c>
      <c r="B217" s="62">
        <v>87051344.329999998</v>
      </c>
      <c r="C217" s="62">
        <v>19583488.989999998</v>
      </c>
      <c r="D217" s="62">
        <v>23808583.440000001</v>
      </c>
      <c r="E217" s="62">
        <v>43469727.119999997</v>
      </c>
      <c r="F217" s="62">
        <v>189544.78</v>
      </c>
    </row>
    <row r="218" spans="1:6" s="59" customFormat="1" ht="13.8" customHeight="1" x14ac:dyDescent="0.25">
      <c r="A218" s="94">
        <f t="shared" si="4"/>
        <v>2019.1</v>
      </c>
      <c r="B218" s="62">
        <v>101948328.86</v>
      </c>
      <c r="C218" s="62">
        <v>27812504.43</v>
      </c>
      <c r="D218" s="62">
        <v>22061155.710000001</v>
      </c>
      <c r="E218" s="62">
        <v>51874608.729999997</v>
      </c>
      <c r="F218" s="62">
        <v>200059.99</v>
      </c>
    </row>
    <row r="219" spans="1:6" s="59" customFormat="1" ht="13.8" customHeight="1" x14ac:dyDescent="0.25">
      <c r="A219" s="94">
        <f t="shared" si="4"/>
        <v>2019.11</v>
      </c>
      <c r="B219" s="62">
        <v>71805255.370000005</v>
      </c>
      <c r="C219" s="62">
        <v>19999012</v>
      </c>
      <c r="D219" s="62">
        <v>25401556.859999999</v>
      </c>
      <c r="E219" s="62">
        <v>26228348.539999999</v>
      </c>
      <c r="F219" s="62">
        <v>176337.97</v>
      </c>
    </row>
    <row r="220" spans="1:6" s="59" customFormat="1" ht="13.8" customHeight="1" x14ac:dyDescent="0.25">
      <c r="A220" s="94">
        <f t="shared" si="4"/>
        <v>2019.12</v>
      </c>
      <c r="B220" s="62">
        <v>66325013.490000002</v>
      </c>
      <c r="C220" s="62">
        <v>10370862.93</v>
      </c>
      <c r="D220" s="62">
        <v>38281444.380000003</v>
      </c>
      <c r="E220" s="62">
        <v>17413849.530000001</v>
      </c>
      <c r="F220" s="62">
        <v>258856.65</v>
      </c>
    </row>
    <row r="221" spans="1:6" s="59" customFormat="1" ht="13.8" customHeight="1" x14ac:dyDescent="0.25">
      <c r="A221" s="94">
        <f t="shared" si="4"/>
        <v>2020.01</v>
      </c>
      <c r="B221" s="62">
        <v>27686114.259999998</v>
      </c>
      <c r="C221" s="62">
        <v>8044136.46</v>
      </c>
      <c r="D221" s="62">
        <v>12509647.83</v>
      </c>
      <c r="E221" s="62">
        <v>6896062.4699999997</v>
      </c>
      <c r="F221" s="62">
        <v>236267.5</v>
      </c>
    </row>
    <row r="222" spans="1:6" s="59" customFormat="1" ht="13.8" customHeight="1" x14ac:dyDescent="0.25">
      <c r="A222" s="94">
        <f t="shared" si="4"/>
        <v>2020.02</v>
      </c>
      <c r="B222" s="62">
        <v>35338138.349999994</v>
      </c>
      <c r="C222" s="62">
        <v>6026371.2400000002</v>
      </c>
      <c r="D222" s="62">
        <v>14856122.59</v>
      </c>
      <c r="E222" s="62">
        <v>14186686.01</v>
      </c>
      <c r="F222" s="62">
        <v>268958.51</v>
      </c>
    </row>
    <row r="223" spans="1:6" s="59" customFormat="1" ht="13.8" customHeight="1" x14ac:dyDescent="0.25">
      <c r="A223" s="94">
        <f t="shared" si="4"/>
        <v>2020.03</v>
      </c>
      <c r="B223" s="62">
        <v>28559669.549999997</v>
      </c>
      <c r="C223" s="62">
        <v>9095495.75</v>
      </c>
      <c r="D223" s="62">
        <v>9449264.6799999997</v>
      </c>
      <c r="E223" s="62">
        <v>9876844.4399999995</v>
      </c>
      <c r="F223" s="62">
        <v>138064.68</v>
      </c>
    </row>
    <row r="224" spans="1:6" s="59" customFormat="1" ht="13.8" customHeight="1" x14ac:dyDescent="0.25">
      <c r="A224" s="94">
        <f t="shared" si="4"/>
        <v>2020.04</v>
      </c>
      <c r="B224" s="62">
        <v>53311750.399999999</v>
      </c>
      <c r="C224" s="62">
        <v>32802583.010000002</v>
      </c>
      <c r="D224" s="62">
        <v>13373635.32</v>
      </c>
      <c r="E224" s="62">
        <v>7001707.2199999997</v>
      </c>
      <c r="F224" s="62">
        <v>133824.85</v>
      </c>
    </row>
    <row r="225" spans="1:6" s="59" customFormat="1" ht="13.8" customHeight="1" x14ac:dyDescent="0.25">
      <c r="A225" s="94">
        <f t="shared" si="4"/>
        <v>2020.05</v>
      </c>
      <c r="B225" s="62">
        <v>108243329.75</v>
      </c>
      <c r="C225" s="62">
        <v>82939165.829999998</v>
      </c>
      <c r="D225" s="62">
        <v>14953695.699999999</v>
      </c>
      <c r="E225" s="62">
        <v>10233021.449999999</v>
      </c>
      <c r="F225" s="62">
        <v>117446.77</v>
      </c>
    </row>
    <row r="226" spans="1:6" s="59" customFormat="1" ht="13.8" customHeight="1" x14ac:dyDescent="0.25">
      <c r="A226" s="94">
        <f t="shared" si="4"/>
        <v>2020.06</v>
      </c>
      <c r="B226" s="62">
        <v>100698877.52000001</v>
      </c>
      <c r="C226" s="62">
        <v>55958309.43</v>
      </c>
      <c r="D226" s="62">
        <v>22577704.719999999</v>
      </c>
      <c r="E226" s="62">
        <v>22067652.829999998</v>
      </c>
      <c r="F226" s="62">
        <v>95210.54</v>
      </c>
    </row>
    <row r="227" spans="1:6" s="59" customFormat="1" ht="13.8" customHeight="1" x14ac:dyDescent="0.25">
      <c r="A227" s="94">
        <f t="shared" si="4"/>
        <v>2020.07</v>
      </c>
      <c r="B227" s="62">
        <v>79689069.859999999</v>
      </c>
      <c r="C227" s="62">
        <v>30655015.280000001</v>
      </c>
      <c r="D227" s="62">
        <v>26343407.109999999</v>
      </c>
      <c r="E227" s="62">
        <v>22586774.02</v>
      </c>
      <c r="F227" s="62">
        <v>103873.45</v>
      </c>
    </row>
    <row r="228" spans="1:6" s="59" customFormat="1" ht="13.8" customHeight="1" x14ac:dyDescent="0.25">
      <c r="A228" s="94">
        <f t="shared" si="4"/>
        <v>2020.08</v>
      </c>
      <c r="B228" s="62">
        <v>74996878.75</v>
      </c>
      <c r="C228" s="62">
        <v>15612123.93</v>
      </c>
      <c r="D228" s="62">
        <v>25174017.609999999</v>
      </c>
      <c r="E228" s="62">
        <v>34101908.299999997</v>
      </c>
      <c r="F228" s="62">
        <v>108828.91</v>
      </c>
    </row>
    <row r="229" spans="1:6" s="59" customFormat="1" ht="13.8" customHeight="1" x14ac:dyDescent="0.25">
      <c r="A229" s="94">
        <f t="shared" si="4"/>
        <v>2020.09</v>
      </c>
      <c r="B229" s="62">
        <v>80067243.329999998</v>
      </c>
      <c r="C229" s="62">
        <v>8334828.3899999997</v>
      </c>
      <c r="D229" s="62">
        <v>23032115.579999998</v>
      </c>
      <c r="E229" s="62">
        <v>48619254.130000003</v>
      </c>
      <c r="F229" s="62">
        <v>81045.23</v>
      </c>
    </row>
    <row r="230" spans="1:6" s="59" customFormat="1" ht="13.8" customHeight="1" x14ac:dyDescent="0.25">
      <c r="A230" s="94">
        <f t="shared" si="4"/>
        <v>2020.1</v>
      </c>
      <c r="B230" s="62">
        <v>85311092.739999995</v>
      </c>
      <c r="C230" s="62">
        <v>12950554.66</v>
      </c>
      <c r="D230" s="62">
        <v>26377190.949999999</v>
      </c>
      <c r="E230" s="62">
        <v>45915245.920000002</v>
      </c>
      <c r="F230" s="62">
        <v>68101.210000000006</v>
      </c>
    </row>
    <row r="231" spans="1:6" s="59" customFormat="1" ht="13.8" customHeight="1" x14ac:dyDescent="0.25">
      <c r="A231" s="94">
        <f t="shared" si="4"/>
        <v>2020.11</v>
      </c>
      <c r="B231" s="62">
        <v>54679724.649999999</v>
      </c>
      <c r="C231" s="62">
        <v>7148340.4900000002</v>
      </c>
      <c r="D231" s="62">
        <v>22324567.02</v>
      </c>
      <c r="E231" s="62">
        <v>25154346.5</v>
      </c>
      <c r="F231" s="62">
        <v>52470.64</v>
      </c>
    </row>
    <row r="232" spans="1:6" s="59" customFormat="1" ht="13.8" customHeight="1" x14ac:dyDescent="0.25">
      <c r="A232" s="94">
        <f>A244-1</f>
        <v>2020.12</v>
      </c>
      <c r="B232" s="62">
        <v>45168315.280000001</v>
      </c>
      <c r="C232" s="62">
        <v>4659593.45</v>
      </c>
      <c r="D232" s="62">
        <v>15759636.220000001</v>
      </c>
      <c r="E232" s="62">
        <v>24655509.41</v>
      </c>
      <c r="F232" s="62">
        <v>93576.2</v>
      </c>
    </row>
    <row r="233" spans="1:6" s="59" customFormat="1" x14ac:dyDescent="0.25">
      <c r="A233" s="61">
        <v>2021.01</v>
      </c>
      <c r="B233" s="62">
        <v>29297208.48</v>
      </c>
      <c r="C233" s="62">
        <v>4364769.57</v>
      </c>
      <c r="D233" s="62">
        <v>12383995.99</v>
      </c>
      <c r="E233" s="62">
        <v>12424605.43</v>
      </c>
      <c r="F233" s="62">
        <v>123837.49</v>
      </c>
    </row>
    <row r="234" spans="1:6" s="59" customFormat="1" x14ac:dyDescent="0.25">
      <c r="A234" s="61">
        <v>2021.02</v>
      </c>
      <c r="B234" s="62">
        <v>32827182.960000001</v>
      </c>
      <c r="C234" s="62">
        <v>3580738.61</v>
      </c>
      <c r="D234" s="62">
        <v>12717200.779999999</v>
      </c>
      <c r="E234" s="62">
        <v>16462367.130000001</v>
      </c>
      <c r="F234" s="62">
        <v>66876.44</v>
      </c>
    </row>
    <row r="235" spans="1:6" s="59" customFormat="1" x14ac:dyDescent="0.25">
      <c r="A235" s="61">
        <v>2021.03</v>
      </c>
      <c r="B235" s="62">
        <v>45464496.469999999</v>
      </c>
      <c r="C235" s="62">
        <v>7259223.5999999996</v>
      </c>
      <c r="D235" s="62">
        <v>15114868.710000001</v>
      </c>
      <c r="E235" s="62">
        <v>23014607.75</v>
      </c>
      <c r="F235" s="62">
        <v>75796.41</v>
      </c>
    </row>
    <row r="236" spans="1:6" s="59" customFormat="1" x14ac:dyDescent="0.25">
      <c r="A236" s="61">
        <v>2021.04</v>
      </c>
      <c r="B236" s="62">
        <v>48302544.859999999</v>
      </c>
      <c r="C236" s="62">
        <v>18894458.879999999</v>
      </c>
      <c r="D236" s="62">
        <v>10225261.710000001</v>
      </c>
      <c r="E236" s="62">
        <v>19054035.550000001</v>
      </c>
      <c r="F236" s="62">
        <v>128788.72</v>
      </c>
    </row>
    <row r="237" spans="1:6" s="59" customFormat="1" x14ac:dyDescent="0.25">
      <c r="A237" s="61">
        <v>2021.05</v>
      </c>
      <c r="B237" s="62">
        <v>72963702.280000001</v>
      </c>
      <c r="C237" s="62">
        <v>34714839.770000003</v>
      </c>
      <c r="D237" s="62">
        <v>14545912.369999999</v>
      </c>
      <c r="E237" s="62">
        <v>23591774.460000001</v>
      </c>
      <c r="F237" s="62">
        <v>111175.67999999999</v>
      </c>
    </row>
    <row r="238" spans="1:6" s="59" customFormat="1" x14ac:dyDescent="0.25">
      <c r="A238" s="61">
        <v>2021.06</v>
      </c>
      <c r="B238" s="62">
        <v>93751111.829999998</v>
      </c>
      <c r="C238" s="62">
        <v>56934578.770000003</v>
      </c>
      <c r="D238" s="62">
        <v>18640745.609999999</v>
      </c>
      <c r="E238" s="62">
        <v>18061272.059999999</v>
      </c>
      <c r="F238" s="62">
        <v>114515.39</v>
      </c>
    </row>
    <row r="239" spans="1:6" s="59" customFormat="1" x14ac:dyDescent="0.25">
      <c r="A239" s="61">
        <v>2021.07</v>
      </c>
      <c r="B239" s="62">
        <v>122606409.73</v>
      </c>
      <c r="C239" s="62">
        <v>60664647.460000001</v>
      </c>
      <c r="D239" s="62">
        <v>27836200.260000002</v>
      </c>
      <c r="E239" s="62">
        <v>33946805.490000002</v>
      </c>
      <c r="F239" s="62">
        <v>158756.51999999999</v>
      </c>
    </row>
    <row r="240" spans="1:6" s="59" customFormat="1" x14ac:dyDescent="0.25">
      <c r="A240" s="61">
        <v>2021.08</v>
      </c>
      <c r="B240" s="62">
        <v>127665160.05</v>
      </c>
      <c r="C240" s="62">
        <v>50300464.740000002</v>
      </c>
      <c r="D240" s="62">
        <v>40209661.799999997</v>
      </c>
      <c r="E240" s="62">
        <v>37014077.270000003</v>
      </c>
      <c r="F240" s="62">
        <v>140956.24</v>
      </c>
    </row>
    <row r="241" spans="1:6" s="59" customFormat="1" x14ac:dyDescent="0.25">
      <c r="A241" s="61">
        <v>2021.09</v>
      </c>
      <c r="B241" s="62">
        <v>95705305.310000002</v>
      </c>
      <c r="C241" s="62">
        <v>19128697.030000001</v>
      </c>
      <c r="D241" s="62">
        <v>33870607.420000002</v>
      </c>
      <c r="E241" s="62">
        <v>42590886.840000004</v>
      </c>
      <c r="F241" s="62">
        <v>115114.02</v>
      </c>
    </row>
    <row r="242" spans="1:6" s="59" customFormat="1" ht="13.95" customHeight="1" x14ac:dyDescent="0.25">
      <c r="A242" s="61">
        <v>2021.1</v>
      </c>
      <c r="B242" s="62">
        <v>104299694.59999999</v>
      </c>
      <c r="C242" s="62">
        <v>18221696.73</v>
      </c>
      <c r="D242" s="62">
        <v>33276958.91</v>
      </c>
      <c r="E242" s="62">
        <v>52664868.960000001</v>
      </c>
      <c r="F242" s="62">
        <v>136170</v>
      </c>
    </row>
    <row r="243" spans="1:6" s="59" customFormat="1" x14ac:dyDescent="0.25">
      <c r="A243" s="61">
        <v>2021.11</v>
      </c>
      <c r="B243" s="62">
        <v>67650986.290000007</v>
      </c>
      <c r="C243" s="62">
        <v>7771424.4299999997</v>
      </c>
      <c r="D243" s="62">
        <v>31782747.859999999</v>
      </c>
      <c r="E243" s="62">
        <v>27978857.460000001</v>
      </c>
      <c r="F243" s="62">
        <v>117956.54</v>
      </c>
    </row>
    <row r="244" spans="1:6" s="59" customFormat="1" x14ac:dyDescent="0.25">
      <c r="A244" s="61">
        <v>2021.12</v>
      </c>
      <c r="B244" s="62">
        <v>73954366.450000003</v>
      </c>
      <c r="C244" s="62">
        <v>9542586.1400000006</v>
      </c>
      <c r="D244" s="62">
        <v>35961110.369999997</v>
      </c>
      <c r="E244" s="62">
        <v>28321038.670000002</v>
      </c>
      <c r="F244" s="62">
        <v>129631.27</v>
      </c>
    </row>
    <row r="245" spans="1:6" s="59" customFormat="1" x14ac:dyDescent="0.25">
      <c r="A245" s="61">
        <v>2022.01</v>
      </c>
      <c r="B245" s="62">
        <v>34367699.75</v>
      </c>
      <c r="C245" s="62">
        <v>7760726.2800000003</v>
      </c>
      <c r="D245" s="62">
        <v>13747038.800000001</v>
      </c>
      <c r="E245" s="62">
        <v>12682715.92</v>
      </c>
      <c r="F245" s="62">
        <v>177218.75</v>
      </c>
    </row>
    <row r="246" spans="1:6" s="59" customFormat="1" x14ac:dyDescent="0.25">
      <c r="A246" s="61">
        <v>2022.02</v>
      </c>
      <c r="B246" s="62">
        <v>48623298.340000004</v>
      </c>
      <c r="C246" s="62">
        <v>6456714.96</v>
      </c>
      <c r="D246" s="62">
        <v>23944986.41</v>
      </c>
      <c r="E246" s="62">
        <v>18041299.420000002</v>
      </c>
      <c r="F246" s="62">
        <v>180297.55</v>
      </c>
    </row>
    <row r="247" spans="1:6" s="59" customFormat="1" x14ac:dyDescent="0.25">
      <c r="A247" s="61">
        <v>2022.03</v>
      </c>
      <c r="B247" s="62">
        <v>47995659.739999995</v>
      </c>
      <c r="C247" s="62">
        <v>11247022.890000001</v>
      </c>
      <c r="D247" s="62">
        <v>17397428.399999999</v>
      </c>
      <c r="E247" s="62">
        <v>19135922.719999999</v>
      </c>
      <c r="F247" s="62">
        <v>215285.73</v>
      </c>
    </row>
    <row r="248" spans="1:6" s="59" customFormat="1" x14ac:dyDescent="0.25">
      <c r="A248" s="61">
        <v>2022.04</v>
      </c>
      <c r="B248" s="62">
        <v>50252990.770000003</v>
      </c>
      <c r="C248" s="62">
        <v>21686609.870000001</v>
      </c>
      <c r="D248" s="62">
        <v>11862031.710000001</v>
      </c>
      <c r="E248" s="62">
        <v>16460983.689999999</v>
      </c>
      <c r="F248" s="62">
        <v>243365.5</v>
      </c>
    </row>
    <row r="249" spans="1:6" s="59" customFormat="1" x14ac:dyDescent="0.25">
      <c r="A249" s="61">
        <v>2022.05</v>
      </c>
      <c r="B249" s="62">
        <v>82330399.570000008</v>
      </c>
      <c r="C249" s="62">
        <v>48384748.880000003</v>
      </c>
      <c r="D249" s="62">
        <v>13572498.32</v>
      </c>
      <c r="E249" s="62">
        <v>20116390.920000002</v>
      </c>
      <c r="F249" s="62">
        <v>256761.45</v>
      </c>
    </row>
    <row r="250" spans="1:6" s="59" customFormat="1" x14ac:dyDescent="0.25">
      <c r="A250" s="61">
        <v>2022.06</v>
      </c>
      <c r="B250" s="62">
        <v>97516779.860000014</v>
      </c>
      <c r="C250" s="62">
        <v>52305446.57</v>
      </c>
      <c r="D250" s="62">
        <v>22214073.359999999</v>
      </c>
      <c r="E250" s="62">
        <v>22759919.760000002</v>
      </c>
      <c r="F250" s="62">
        <v>237340.17</v>
      </c>
    </row>
    <row r="251" spans="1:6" s="59" customFormat="1" x14ac:dyDescent="0.25">
      <c r="A251" s="61">
        <v>2022.07</v>
      </c>
      <c r="B251" s="62">
        <v>117346003.73999999</v>
      </c>
      <c r="C251" s="62">
        <v>36549945.619999997</v>
      </c>
      <c r="D251" s="62">
        <v>31124660.010000002</v>
      </c>
      <c r="E251" s="62">
        <v>49403279.140000001</v>
      </c>
      <c r="F251" s="62">
        <v>268118.96999999997</v>
      </c>
    </row>
    <row r="252" spans="1:6" s="59" customFormat="1" x14ac:dyDescent="0.25">
      <c r="A252" s="61">
        <v>2022.08</v>
      </c>
      <c r="B252" s="62">
        <v>123993528.72999999</v>
      </c>
      <c r="C252" s="62">
        <v>21147988.539999999</v>
      </c>
      <c r="D252" s="62">
        <v>35036314.979999997</v>
      </c>
      <c r="E252" s="62">
        <v>67563538.939999998</v>
      </c>
      <c r="F252" s="62">
        <v>245686.27</v>
      </c>
    </row>
    <row r="253" spans="1:6" s="59" customFormat="1" x14ac:dyDescent="0.25">
      <c r="A253" s="61">
        <v>2022.09</v>
      </c>
      <c r="B253" s="62">
        <v>96827539.850000009</v>
      </c>
      <c r="C253" s="62">
        <v>13736741.560000001</v>
      </c>
      <c r="D253" s="62">
        <v>41137896.700000003</v>
      </c>
      <c r="E253" s="62">
        <v>41770280.189999998</v>
      </c>
      <c r="F253" s="62">
        <v>182621.4</v>
      </c>
    </row>
    <row r="254" spans="1:6" s="59" customFormat="1" x14ac:dyDescent="0.25">
      <c r="A254" s="61">
        <v>2022.1</v>
      </c>
      <c r="B254" s="62">
        <v>98438341.609999999</v>
      </c>
      <c r="C254" s="62">
        <v>17222823.16</v>
      </c>
      <c r="D254" s="62">
        <v>30175072.300000001</v>
      </c>
      <c r="E254" s="62">
        <v>50835251.710000001</v>
      </c>
      <c r="F254" s="62">
        <v>205194.44</v>
      </c>
    </row>
    <row r="255" spans="1:6" s="59" customFormat="1" x14ac:dyDescent="0.25">
      <c r="A255" s="61">
        <v>2022.11</v>
      </c>
      <c r="B255" s="62">
        <v>74395122.539999992</v>
      </c>
      <c r="C255" s="62">
        <v>8940210.6899999995</v>
      </c>
      <c r="D255" s="62">
        <v>37250273.670000002</v>
      </c>
      <c r="E255" s="62">
        <v>27998752.609999999</v>
      </c>
      <c r="F255" s="62">
        <v>205885.57</v>
      </c>
    </row>
    <row r="256" spans="1:6" s="59" customFormat="1" x14ac:dyDescent="0.25">
      <c r="A256" s="61">
        <v>2022.12</v>
      </c>
      <c r="B256" s="62">
        <v>59877483.619999997</v>
      </c>
      <c r="C256" s="62">
        <v>6562249.8099999996</v>
      </c>
      <c r="D256" s="62">
        <v>22064600.949999999</v>
      </c>
      <c r="E256" s="62">
        <v>31043148.649999999</v>
      </c>
      <c r="F256" s="62">
        <v>207484.21</v>
      </c>
    </row>
    <row r="257" spans="1:6" s="59" customFormat="1" x14ac:dyDescent="0.25">
      <c r="A257" s="61">
        <v>2023.01</v>
      </c>
      <c r="B257" s="62">
        <v>25468966.790000003</v>
      </c>
      <c r="C257" s="62">
        <v>4253740.04</v>
      </c>
      <c r="D257" s="62">
        <v>13734681.9</v>
      </c>
      <c r="E257" s="62">
        <v>7214753.8399999999</v>
      </c>
      <c r="F257" s="62">
        <v>265791.01</v>
      </c>
    </row>
    <row r="258" spans="1:6" s="59" customFormat="1" x14ac:dyDescent="0.25">
      <c r="A258" s="61">
        <v>2023.02</v>
      </c>
      <c r="B258" s="62">
        <v>47122203.969999999</v>
      </c>
      <c r="C258" s="62">
        <v>6556967.2000000002</v>
      </c>
      <c r="D258" s="62">
        <v>20851770.5</v>
      </c>
      <c r="E258" s="62">
        <v>19494481.870000001</v>
      </c>
      <c r="F258" s="62">
        <v>218984.4</v>
      </c>
    </row>
    <row r="259" spans="1:6" s="59" customFormat="1" x14ac:dyDescent="0.25">
      <c r="A259" s="61">
        <v>2023.03</v>
      </c>
      <c r="B259" s="62">
        <v>43537799.379999995</v>
      </c>
      <c r="C259" s="62">
        <v>9457644.2100000009</v>
      </c>
      <c r="D259" s="62">
        <v>12278930.890000001</v>
      </c>
      <c r="E259" s="62">
        <v>21586118.73</v>
      </c>
      <c r="F259" s="62">
        <v>215105.55</v>
      </c>
    </row>
    <row r="260" spans="1:6" s="59" customFormat="1" x14ac:dyDescent="0.25">
      <c r="A260" s="61">
        <v>2023.04</v>
      </c>
      <c r="B260" s="62">
        <v>38393497.109999999</v>
      </c>
      <c r="C260" s="62">
        <v>9985976.6999999993</v>
      </c>
      <c r="D260" s="62">
        <v>9701593.0800000001</v>
      </c>
      <c r="E260" s="62">
        <v>18544268.41</v>
      </c>
      <c r="F260" s="62">
        <v>161658.92000000001</v>
      </c>
    </row>
    <row r="261" spans="1:6" s="59" customFormat="1" x14ac:dyDescent="0.25">
      <c r="A261" s="61">
        <v>2023.05</v>
      </c>
      <c r="B261" s="62">
        <v>58248622.810000002</v>
      </c>
      <c r="C261" s="62">
        <v>33550468.100000001</v>
      </c>
      <c r="D261" s="62">
        <v>10998606.439999999</v>
      </c>
      <c r="E261" s="62">
        <v>13541902.140000001</v>
      </c>
      <c r="F261" s="62">
        <v>157646.13</v>
      </c>
    </row>
    <row r="262" spans="1:6" s="59" customFormat="1" x14ac:dyDescent="0.25">
      <c r="A262" s="61">
        <v>2023.06</v>
      </c>
      <c r="B262" s="62">
        <v>72445541.129999995</v>
      </c>
      <c r="C262" s="62">
        <v>38226187.049999997</v>
      </c>
      <c r="D262" s="62">
        <v>17940694.050000001</v>
      </c>
      <c r="E262" s="62">
        <v>16136965.34</v>
      </c>
      <c r="F262" s="62">
        <v>141694.69</v>
      </c>
    </row>
    <row r="263" spans="1:6" s="59" customFormat="1" x14ac:dyDescent="0.25">
      <c r="A263" s="61">
        <v>2023.07</v>
      </c>
      <c r="B263" s="62">
        <v>73156783.469999999</v>
      </c>
      <c r="C263" s="62">
        <v>31189745.84</v>
      </c>
      <c r="D263" s="62">
        <v>27417532.460000001</v>
      </c>
      <c r="E263" s="62">
        <v>14383667.4</v>
      </c>
      <c r="F263" s="62">
        <v>165837.76999999999</v>
      </c>
    </row>
    <row r="264" spans="1:6" s="59" customFormat="1" x14ac:dyDescent="0.25">
      <c r="A264" s="61">
        <v>2023.08</v>
      </c>
      <c r="B264" s="62">
        <v>102124594.03</v>
      </c>
      <c r="C264" s="62">
        <v>26195946.579999998</v>
      </c>
      <c r="D264" s="62">
        <v>30669164.48</v>
      </c>
      <c r="E264" s="62">
        <v>45069177.5</v>
      </c>
      <c r="F264" s="62">
        <v>190305.47</v>
      </c>
    </row>
    <row r="265" spans="1:6" s="59" customFormat="1" x14ac:dyDescent="0.25">
      <c r="A265" s="61">
        <v>2023.09</v>
      </c>
      <c r="B265" s="62">
        <v>77029790.609999999</v>
      </c>
      <c r="C265" s="62">
        <v>10123345.75</v>
      </c>
      <c r="D265" s="62">
        <v>23163391.390000001</v>
      </c>
      <c r="E265" s="62">
        <v>43561256</v>
      </c>
      <c r="F265" s="62">
        <v>181797.47</v>
      </c>
    </row>
    <row r="266" spans="1:6" s="59" customFormat="1" x14ac:dyDescent="0.25">
      <c r="A266" s="61">
        <v>2023.1</v>
      </c>
      <c r="B266" s="62">
        <v>108742470.28</v>
      </c>
      <c r="C266" s="62">
        <v>11139572.9</v>
      </c>
      <c r="D266" s="62">
        <v>23879245.969999999</v>
      </c>
      <c r="E266" s="62">
        <v>73530694.060000002</v>
      </c>
      <c r="F266" s="62">
        <v>192957.35</v>
      </c>
    </row>
    <row r="267" spans="1:6" s="59" customFormat="1" x14ac:dyDescent="0.25">
      <c r="A267" s="61">
        <v>2023.11</v>
      </c>
      <c r="B267" s="62">
        <v>61407655.969999999</v>
      </c>
      <c r="C267" s="62">
        <v>5713843.9299999997</v>
      </c>
      <c r="D267" s="62">
        <v>25711835.300000001</v>
      </c>
      <c r="E267" s="62">
        <v>29779607.829999998</v>
      </c>
      <c r="F267" s="62">
        <v>202368.91</v>
      </c>
    </row>
    <row r="268" spans="1:6" s="59" customFormat="1" x14ac:dyDescent="0.25">
      <c r="A268" s="61">
        <v>2023.12</v>
      </c>
      <c r="B268" s="62">
        <v>61502718.57</v>
      </c>
      <c r="C268" s="62">
        <v>5368388.25</v>
      </c>
      <c r="D268" s="62">
        <v>26539904.82</v>
      </c>
      <c r="E268" s="62">
        <v>29368814.530000001</v>
      </c>
      <c r="F268" s="62">
        <v>225610.97</v>
      </c>
    </row>
    <row r="269" spans="1:6" s="59" customFormat="1" x14ac:dyDescent="0.25">
      <c r="A269" s="61" t="s">
        <v>62</v>
      </c>
      <c r="B269" s="62">
        <v>49562223.950000003</v>
      </c>
      <c r="C269" s="62">
        <v>7935021.29</v>
      </c>
      <c r="D269" s="62">
        <v>13719353.439999999</v>
      </c>
      <c r="E269" s="62">
        <v>27642804.329999998</v>
      </c>
      <c r="F269" s="62">
        <v>265044.89</v>
      </c>
    </row>
    <row r="270" spans="1:6" s="59" customFormat="1" x14ac:dyDescent="0.25">
      <c r="A270" s="61" t="s">
        <v>63</v>
      </c>
      <c r="B270" s="62">
        <v>59595570.689999998</v>
      </c>
      <c r="C270" s="62">
        <v>6973546.0199999996</v>
      </c>
      <c r="D270" s="62">
        <v>22772081.309999999</v>
      </c>
      <c r="E270" s="62">
        <v>29622811.850000001</v>
      </c>
      <c r="F270" s="62">
        <v>227131.51</v>
      </c>
    </row>
    <row r="271" spans="1:6" s="59" customFormat="1" x14ac:dyDescent="0.25">
      <c r="A271" s="61" t="s">
        <v>64</v>
      </c>
      <c r="B271" s="62">
        <v>51205115.289999999</v>
      </c>
      <c r="C271" s="62">
        <v>10680617.470000001</v>
      </c>
      <c r="D271" s="62">
        <v>17886063.82</v>
      </c>
      <c r="E271" s="62">
        <v>22395459.739999998</v>
      </c>
      <c r="F271" s="62">
        <v>242974.26</v>
      </c>
    </row>
    <row r="272" spans="1:6" s="59" customFormat="1" x14ac:dyDescent="0.25">
      <c r="A272" s="61" t="s">
        <v>65</v>
      </c>
      <c r="B272" s="62">
        <v>48452716.18</v>
      </c>
      <c r="C272" s="62">
        <v>13606834.09</v>
      </c>
      <c r="D272" s="62">
        <v>17394294.77</v>
      </c>
      <c r="E272" s="62">
        <v>17204362.449999999</v>
      </c>
      <c r="F272" s="62">
        <v>247224.87</v>
      </c>
    </row>
    <row r="273" spans="1:6" s="59" customFormat="1" x14ac:dyDescent="0.25">
      <c r="A273" s="61" t="s">
        <v>66</v>
      </c>
      <c r="B273" s="62">
        <v>80721764.679999992</v>
      </c>
      <c r="C273" s="62">
        <v>33314198.140000001</v>
      </c>
      <c r="D273" s="62">
        <v>28968123.710000001</v>
      </c>
      <c r="E273" s="62">
        <v>18235938.09</v>
      </c>
      <c r="F273" s="62">
        <v>203504.74</v>
      </c>
    </row>
    <row r="274" spans="1:6" s="59" customFormat="1" x14ac:dyDescent="0.25">
      <c r="A274" s="61" t="s">
        <v>67</v>
      </c>
      <c r="B274" s="62">
        <v>82265031.910000011</v>
      </c>
      <c r="C274" s="62">
        <v>40163343.600000001</v>
      </c>
      <c r="D274" s="62">
        <v>22546159.539999999</v>
      </c>
      <c r="E274" s="62">
        <v>19386871.370000001</v>
      </c>
      <c r="F274" s="62">
        <v>168657.4</v>
      </c>
    </row>
    <row r="275" spans="1:6" s="59" customFormat="1" x14ac:dyDescent="0.25">
      <c r="A275" s="61" t="s">
        <v>68</v>
      </c>
      <c r="B275" s="62">
        <v>102483555.26000001</v>
      </c>
      <c r="C275" s="62">
        <v>33102938.989999998</v>
      </c>
      <c r="D275" s="62">
        <v>40481097.420000002</v>
      </c>
      <c r="E275" s="62">
        <v>28712066.649999999</v>
      </c>
      <c r="F275" s="62">
        <v>187452.2</v>
      </c>
    </row>
    <row r="276" spans="1:6" s="59" customFormat="1" x14ac:dyDescent="0.25">
      <c r="A276" s="61" t="s">
        <v>69</v>
      </c>
      <c r="B276" s="62">
        <v>98477538.890000001</v>
      </c>
      <c r="C276" s="62">
        <v>15435521.039999999</v>
      </c>
      <c r="D276" s="62">
        <v>46006809.240000002</v>
      </c>
      <c r="E276" s="62">
        <v>36865458.619999997</v>
      </c>
      <c r="F276" s="62">
        <v>169749.99</v>
      </c>
    </row>
    <row r="277" spans="1:6" s="59" customFormat="1" x14ac:dyDescent="0.25">
      <c r="A277" s="61" t="s">
        <v>70</v>
      </c>
      <c r="B277" s="62">
        <v>107459319.26000001</v>
      </c>
      <c r="C277" s="62">
        <v>10152565.27</v>
      </c>
      <c r="D277" s="62">
        <v>47777602.57</v>
      </c>
      <c r="E277" s="62">
        <v>49341891.210000001</v>
      </c>
      <c r="F277" s="62">
        <v>187260.21</v>
      </c>
    </row>
    <row r="278" spans="1:6" s="59" customFormat="1" x14ac:dyDescent="0.25">
      <c r="A278" s="63" t="s">
        <v>95</v>
      </c>
      <c r="B278" s="62">
        <v>96732534.739999995</v>
      </c>
      <c r="C278" s="62">
        <v>11880805.289999999</v>
      </c>
      <c r="D278" s="62">
        <v>30426921.350000001</v>
      </c>
      <c r="E278" s="62">
        <v>54257902.149999999</v>
      </c>
      <c r="F278" s="62">
        <v>166905.95000000001</v>
      </c>
    </row>
    <row r="279" spans="1:6" s="59" customFormat="1" x14ac:dyDescent="0.25">
      <c r="A279" s="61" t="s">
        <v>71</v>
      </c>
      <c r="B279" s="62">
        <v>89920445.289999992</v>
      </c>
      <c r="C279" s="62">
        <v>5311779.95</v>
      </c>
      <c r="D279" s="62">
        <v>32443250.73</v>
      </c>
      <c r="E279" s="62">
        <v>51978776.140000001</v>
      </c>
      <c r="F279" s="62">
        <v>186638.47</v>
      </c>
    </row>
    <row r="280" spans="1:6" s="59" customFormat="1" x14ac:dyDescent="0.25">
      <c r="A280" s="61" t="s">
        <v>72</v>
      </c>
      <c r="B280" s="62">
        <v>63519610.610000007</v>
      </c>
      <c r="C280" s="62">
        <v>6168147.0999999996</v>
      </c>
      <c r="D280" s="62">
        <v>39906473.93</v>
      </c>
      <c r="E280" s="62">
        <v>17185165.09</v>
      </c>
      <c r="F280" s="62">
        <v>259824.49</v>
      </c>
    </row>
    <row r="281" spans="1:6" s="59" customFormat="1" x14ac:dyDescent="0.25">
      <c r="A281" s="61" t="s">
        <v>73</v>
      </c>
      <c r="B281" s="62">
        <v>52215721.180000007</v>
      </c>
      <c r="C281" s="62">
        <v>6673837.1500000004</v>
      </c>
      <c r="D281" s="62">
        <v>16987186.02</v>
      </c>
      <c r="E281" s="62">
        <v>28321579.870000001</v>
      </c>
      <c r="F281" s="62">
        <v>233118.14</v>
      </c>
    </row>
    <row r="282" spans="1:6" s="59" customFormat="1" x14ac:dyDescent="0.25">
      <c r="A282" s="61" t="s">
        <v>74</v>
      </c>
      <c r="B282" s="62">
        <v>49707560.370000005</v>
      </c>
      <c r="C282" s="62">
        <v>6665669.7699999996</v>
      </c>
      <c r="D282" s="62">
        <v>18863624.859999999</v>
      </c>
      <c r="E282" s="62">
        <v>23961199.210000001</v>
      </c>
      <c r="F282" s="62">
        <v>217066.53</v>
      </c>
    </row>
    <row r="283" spans="1:6" s="59" customFormat="1" x14ac:dyDescent="0.25">
      <c r="A283" s="61" t="s">
        <v>75</v>
      </c>
      <c r="B283" s="62">
        <v>54978583.369999997</v>
      </c>
      <c r="C283" s="62">
        <v>6859149.8300000001</v>
      </c>
      <c r="D283" s="62">
        <v>28722276.100000001</v>
      </c>
      <c r="E283" s="62">
        <v>19182575.34</v>
      </c>
      <c r="F283" s="62">
        <v>214582.1</v>
      </c>
    </row>
    <row r="284" spans="1:6" s="59" customFormat="1" x14ac:dyDescent="0.25">
      <c r="A284" s="61" t="s">
        <v>76</v>
      </c>
      <c r="B284" s="62">
        <v>47557698.480000012</v>
      </c>
      <c r="C284" s="62">
        <v>17055707.120000001</v>
      </c>
      <c r="D284" s="62">
        <v>18153460.780000001</v>
      </c>
      <c r="E284" s="62">
        <v>12187884.310000001</v>
      </c>
      <c r="F284" s="62">
        <v>160646.26999999999</v>
      </c>
    </row>
    <row r="285" spans="1:6" s="59" customFormat="1" x14ac:dyDescent="0.25">
      <c r="A285" s="61" t="s">
        <v>77</v>
      </c>
      <c r="B285" s="62">
        <v>84523885.210000008</v>
      </c>
      <c r="C285" s="62">
        <v>46850429.630000003</v>
      </c>
      <c r="D285" s="62">
        <v>21986616.879999999</v>
      </c>
      <c r="E285" s="62">
        <v>15485069.9</v>
      </c>
      <c r="F285" s="62">
        <v>201768.8</v>
      </c>
    </row>
    <row r="286" spans="1:6" s="59" customFormat="1" x14ac:dyDescent="0.25">
      <c r="A286" s="61" t="s">
        <v>78</v>
      </c>
      <c r="B286" s="62">
        <v>98076009.519999996</v>
      </c>
      <c r="C286" s="62">
        <v>46242437.579999998</v>
      </c>
      <c r="D286" s="62">
        <v>37536651.200000003</v>
      </c>
      <c r="E286" s="62">
        <v>14106371.5</v>
      </c>
      <c r="F286" s="62">
        <v>190549.24</v>
      </c>
    </row>
    <row r="287" spans="1:6" s="59" customFormat="1" x14ac:dyDescent="0.25">
      <c r="A287" s="61" t="s">
        <v>79</v>
      </c>
      <c r="B287" s="62">
        <v>100405367.36000001</v>
      </c>
      <c r="C287" s="62">
        <v>43841031.899999999</v>
      </c>
      <c r="D287" s="62">
        <v>38985344.020000003</v>
      </c>
      <c r="E287" s="62">
        <v>17397690.600000001</v>
      </c>
      <c r="F287" s="62">
        <v>181300.84</v>
      </c>
    </row>
    <row r="288" spans="1:6" s="59" customFormat="1" x14ac:dyDescent="0.25">
      <c r="A288" s="61" t="s">
        <v>80</v>
      </c>
      <c r="B288" s="62">
        <v>99724904.839999989</v>
      </c>
      <c r="C288" s="62">
        <v>26036503.640000001</v>
      </c>
      <c r="D288" s="62">
        <v>36653640.079999998</v>
      </c>
      <c r="E288" s="62">
        <v>36850463.909999996</v>
      </c>
      <c r="F288" s="62">
        <v>184297.21</v>
      </c>
    </row>
    <row r="289" spans="1:6" s="59" customFormat="1" x14ac:dyDescent="0.25">
      <c r="A289" s="61" t="s">
        <v>81</v>
      </c>
      <c r="B289" s="62">
        <v>108834005.23</v>
      </c>
      <c r="C289" s="62">
        <v>16756912.800000001</v>
      </c>
      <c r="D289" s="62">
        <v>42306282.439999998</v>
      </c>
      <c r="E289" s="62">
        <v>49610720.100000001</v>
      </c>
      <c r="F289" s="62">
        <v>160089.89000000001</v>
      </c>
    </row>
    <row r="290" spans="1:6" s="59" customFormat="1" x14ac:dyDescent="0.25">
      <c r="A290" s="63" t="s">
        <v>96</v>
      </c>
      <c r="B290" s="62">
        <v>116299742.56</v>
      </c>
      <c r="C290" s="62">
        <v>16187604.039999999</v>
      </c>
      <c r="D290" s="62">
        <v>46886739.810000002</v>
      </c>
      <c r="E290" s="62">
        <v>53061716.549999997</v>
      </c>
      <c r="F290" s="62">
        <v>163682.16</v>
      </c>
    </row>
    <row r="291" spans="1:6" s="59" customFormat="1" x14ac:dyDescent="0.25">
      <c r="A291" s="61" t="s">
        <v>82</v>
      </c>
      <c r="B291" s="62">
        <v>78727798.320000008</v>
      </c>
      <c r="C291" s="62">
        <v>13579263.289999999</v>
      </c>
      <c r="D291" s="62">
        <v>35400713.240000002</v>
      </c>
      <c r="E291" s="62">
        <v>29551538.870000001</v>
      </c>
      <c r="F291" s="62">
        <v>196282.92</v>
      </c>
    </row>
    <row r="292" spans="1:6" s="59" customFormat="1" x14ac:dyDescent="0.25">
      <c r="A292" s="61" t="s">
        <v>83</v>
      </c>
      <c r="B292" s="62">
        <v>75877727</v>
      </c>
      <c r="C292" s="62">
        <v>10040749.08</v>
      </c>
      <c r="D292" s="62">
        <v>30208382.25</v>
      </c>
      <c r="E292" s="62">
        <v>35391715.770000003</v>
      </c>
      <c r="F292" s="62">
        <v>236879.9</v>
      </c>
    </row>
    <row r="293" spans="1:6" s="59" customFormat="1" x14ac:dyDescent="0.25">
      <c r="A293" s="61" t="s">
        <v>84</v>
      </c>
      <c r="B293" s="62">
        <v>65058738.769999996</v>
      </c>
      <c r="C293" s="62">
        <v>7701258.8899999997</v>
      </c>
      <c r="D293" s="62">
        <v>27356615.559999999</v>
      </c>
      <c r="E293" s="62">
        <v>29755221.969999999</v>
      </c>
      <c r="F293" s="62">
        <v>245642.35</v>
      </c>
    </row>
    <row r="294" spans="1:6" s="59" customFormat="1" x14ac:dyDescent="0.25">
      <c r="A294" s="61" t="s">
        <v>85</v>
      </c>
      <c r="B294" s="62">
        <v>44347812.769999996</v>
      </c>
      <c r="C294" s="62">
        <v>6593125.9299999997</v>
      </c>
      <c r="D294" s="62">
        <v>18602754.199999999</v>
      </c>
      <c r="E294" s="62">
        <v>18903999.670000002</v>
      </c>
      <c r="F294" s="62">
        <v>247932.97</v>
      </c>
    </row>
    <row r="295" spans="1:6" s="59" customFormat="1" x14ac:dyDescent="0.25">
      <c r="A295" s="61" t="s">
        <v>86</v>
      </c>
      <c r="B295" s="62">
        <v>49998603.219999991</v>
      </c>
      <c r="C295" s="62">
        <v>10070638.029999999</v>
      </c>
      <c r="D295" s="62">
        <v>20610701.48</v>
      </c>
      <c r="E295" s="62">
        <v>19008063.949999999</v>
      </c>
      <c r="F295" s="62">
        <v>309199.76</v>
      </c>
    </row>
    <row r="296" spans="1:6" s="59" customFormat="1" x14ac:dyDescent="0.25">
      <c r="A296" s="61" t="s">
        <v>87</v>
      </c>
      <c r="B296" s="62">
        <v>62069942.609999999</v>
      </c>
      <c r="C296" s="62">
        <v>31291935.760000002</v>
      </c>
      <c r="D296" s="62">
        <v>16533642.99</v>
      </c>
      <c r="E296" s="62">
        <v>13933897.74</v>
      </c>
      <c r="F296" s="62">
        <v>310466.12</v>
      </c>
    </row>
    <row r="297" spans="1:6" s="59" customFormat="1" x14ac:dyDescent="0.25">
      <c r="A297" s="61" t="s">
        <v>88</v>
      </c>
      <c r="B297" s="62">
        <v>116925990.58999999</v>
      </c>
      <c r="C297" s="62">
        <v>73983017.370000005</v>
      </c>
      <c r="D297" s="62">
        <v>26516201.52</v>
      </c>
      <c r="E297" s="62">
        <v>16091617.74</v>
      </c>
      <c r="F297" s="62">
        <v>335153.96000000002</v>
      </c>
    </row>
    <row r="298" spans="1:6" s="59" customFormat="1" x14ac:dyDescent="0.25">
      <c r="A298" s="61" t="s">
        <v>89</v>
      </c>
      <c r="B298" s="62">
        <v>119693182.27</v>
      </c>
      <c r="C298" s="62">
        <v>55968499.380000003</v>
      </c>
      <c r="D298" s="62">
        <v>39337835.159999996</v>
      </c>
      <c r="E298" s="62">
        <v>24012668.420000002</v>
      </c>
      <c r="F298" s="62">
        <v>374179.31</v>
      </c>
    </row>
    <row r="299" spans="1:6" s="59" customFormat="1" x14ac:dyDescent="0.25">
      <c r="A299" s="61" t="s">
        <v>90</v>
      </c>
      <c r="B299" s="62">
        <v>130335170.03999999</v>
      </c>
      <c r="C299" s="62">
        <v>49200173.869999997</v>
      </c>
      <c r="D299" s="62">
        <v>53100369.469999999</v>
      </c>
      <c r="E299" s="62">
        <v>27612242.57</v>
      </c>
      <c r="F299" s="62">
        <v>422384.13</v>
      </c>
    </row>
    <row r="300" spans="1:6" s="59" customFormat="1" x14ac:dyDescent="0.25">
      <c r="A300" s="61" t="s">
        <v>91</v>
      </c>
      <c r="B300" s="62">
        <v>118763057.83</v>
      </c>
      <c r="C300" s="62">
        <v>20987093.739999998</v>
      </c>
      <c r="D300" s="62">
        <v>55929377.82</v>
      </c>
      <c r="E300" s="62">
        <v>41356367.75</v>
      </c>
      <c r="F300" s="62">
        <v>490218.52</v>
      </c>
    </row>
    <row r="301" spans="1:6" s="59" customFormat="1" x14ac:dyDescent="0.25">
      <c r="A301" s="61" t="s">
        <v>92</v>
      </c>
      <c r="B301" s="62">
        <v>126229230.03</v>
      </c>
      <c r="C301" s="62">
        <v>16399249.76</v>
      </c>
      <c r="D301" s="62">
        <v>54133477.07</v>
      </c>
      <c r="E301" s="62">
        <v>55225308.640000001</v>
      </c>
      <c r="F301" s="62">
        <v>471194.56</v>
      </c>
    </row>
    <row r="302" spans="1:6" s="59" customFormat="1" x14ac:dyDescent="0.25">
      <c r="A302" s="63" t="s">
        <v>97</v>
      </c>
      <c r="B302" s="62"/>
      <c r="C302" s="62"/>
      <c r="D302" s="62"/>
      <c r="E302" s="62"/>
      <c r="F302" s="62"/>
    </row>
    <row r="303" spans="1:6" s="59" customFormat="1" x14ac:dyDescent="0.25">
      <c r="A303" s="61" t="s">
        <v>93</v>
      </c>
      <c r="B303" s="62"/>
      <c r="C303" s="62"/>
      <c r="D303" s="62"/>
      <c r="E303" s="62"/>
      <c r="F303" s="62"/>
    </row>
    <row r="304" spans="1:6" s="59" customFormat="1" x14ac:dyDescent="0.25">
      <c r="A304" s="61" t="s">
        <v>94</v>
      </c>
      <c r="B304" s="62"/>
      <c r="C304" s="62"/>
      <c r="D304" s="62"/>
      <c r="E304" s="62"/>
      <c r="F304" s="62"/>
    </row>
    <row r="305" spans="1:10" s="59" customFormat="1" x14ac:dyDescent="0.25"/>
    <row r="307" spans="1:10" x14ac:dyDescent="0.25">
      <c r="A307" s="113" t="s">
        <v>51</v>
      </c>
      <c r="B307" s="113"/>
      <c r="C307" s="113"/>
      <c r="D307" s="113"/>
      <c r="E307" s="113"/>
      <c r="F307" s="113"/>
      <c r="G307" s="113"/>
      <c r="H307" s="113"/>
      <c r="I307" s="113"/>
      <c r="J307" s="113"/>
    </row>
    <row r="308" spans="1:10" ht="45" customHeight="1" x14ac:dyDescent="0.25">
      <c r="A308" s="114" t="s">
        <v>52</v>
      </c>
      <c r="B308" s="114"/>
      <c r="C308" s="114"/>
      <c r="D308" s="114"/>
      <c r="E308" s="114"/>
      <c r="F308" s="114"/>
      <c r="G308" s="18"/>
      <c r="H308" s="18"/>
      <c r="I308" s="18"/>
      <c r="J308" s="18"/>
    </row>
    <row r="310" spans="1:10" x14ac:dyDescent="0.25">
      <c r="A310" s="37" t="s">
        <v>49</v>
      </c>
    </row>
  </sheetData>
  <mergeCells count="3">
    <mergeCell ref="A3:D3"/>
    <mergeCell ref="A307:J307"/>
    <mergeCell ref="A308:F3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3.8" x14ac:dyDescent="0.25"/>
  <cols>
    <col min="1" max="1" width="19.19921875" style="59" customWidth="1"/>
    <col min="2" max="3" width="12.69921875" style="59" customWidth="1"/>
    <col min="4" max="4" width="2.5" style="59" customWidth="1"/>
    <col min="5" max="6" width="12.69921875" style="59" customWidth="1"/>
    <col min="7" max="7" width="2.5" style="59" customWidth="1"/>
    <col min="8" max="9" width="12.69921875" style="59" customWidth="1"/>
    <col min="10" max="10" width="2.5" style="59" customWidth="1"/>
    <col min="11" max="12" width="12.69921875" style="59" customWidth="1"/>
    <col min="13" max="13" width="2.5" style="59" customWidth="1"/>
    <col min="14" max="15" width="12.69921875" style="59" customWidth="1"/>
    <col min="16" max="16" width="2.8984375" style="59" customWidth="1"/>
    <col min="17" max="16384" width="11.19921875" style="59"/>
  </cols>
  <sheetData>
    <row r="1" spans="1:15" ht="24.6" customHeight="1" x14ac:dyDescent="0.25">
      <c r="A1" s="16" t="s">
        <v>33</v>
      </c>
      <c r="B1" s="12"/>
      <c r="C1" s="12"/>
      <c r="D1" s="12"/>
      <c r="E1" s="12"/>
      <c r="F1" s="12"/>
    </row>
    <row r="2" spans="1:15" ht="14.4" x14ac:dyDescent="0.25">
      <c r="A2" s="14" t="s">
        <v>34</v>
      </c>
      <c r="B2" s="14"/>
      <c r="C2" s="14"/>
      <c r="D2" s="64"/>
    </row>
    <row r="4" spans="1:15" ht="41.4" customHeight="1" x14ac:dyDescent="0.3">
      <c r="A4" s="121" t="s">
        <v>61</v>
      </c>
      <c r="B4" s="122" t="s">
        <v>15</v>
      </c>
      <c r="C4" s="122"/>
      <c r="D4" s="123"/>
      <c r="E4" s="124" t="s">
        <v>22</v>
      </c>
      <c r="F4" s="122"/>
      <c r="G4" s="123"/>
      <c r="H4" s="125" t="s">
        <v>23</v>
      </c>
      <c r="I4" s="125"/>
      <c r="J4" s="123"/>
      <c r="K4" s="125" t="s">
        <v>21</v>
      </c>
      <c r="L4" s="125"/>
      <c r="M4" s="123"/>
      <c r="N4" s="122" t="s">
        <v>24</v>
      </c>
      <c r="O4" s="122"/>
    </row>
    <row r="5" spans="1:15" ht="30" customHeight="1" x14ac:dyDescent="0.3">
      <c r="A5" s="121" t="s">
        <v>20</v>
      </c>
      <c r="B5" s="126" t="s">
        <v>54</v>
      </c>
      <c r="C5" s="127" t="s">
        <v>98</v>
      </c>
      <c r="D5" s="128"/>
      <c r="E5" s="126" t="s">
        <v>54</v>
      </c>
      <c r="F5" s="127" t="s">
        <v>98</v>
      </c>
      <c r="G5" s="129"/>
      <c r="H5" s="126" t="s">
        <v>54</v>
      </c>
      <c r="I5" s="127" t="s">
        <v>98</v>
      </c>
      <c r="J5" s="129"/>
      <c r="K5" s="126" t="s">
        <v>54</v>
      </c>
      <c r="L5" s="127" t="s">
        <v>98</v>
      </c>
      <c r="M5" s="129"/>
      <c r="N5" s="126" t="s">
        <v>54</v>
      </c>
      <c r="O5" s="127" t="s">
        <v>98</v>
      </c>
    </row>
    <row r="6" spans="1:15" ht="14.4" x14ac:dyDescent="0.3">
      <c r="A6" s="19" t="s">
        <v>36</v>
      </c>
      <c r="B6" s="62">
        <v>52215721.180000007</v>
      </c>
      <c r="C6" s="130">
        <v>65058738.769999996</v>
      </c>
      <c r="D6" s="131"/>
      <c r="E6" s="62">
        <v>6673837.1500000004</v>
      </c>
      <c r="F6" s="130">
        <v>7701258.8899999997</v>
      </c>
      <c r="G6" s="131"/>
      <c r="H6" s="62">
        <v>16987186.02</v>
      </c>
      <c r="I6" s="130">
        <v>27356615.559999999</v>
      </c>
      <c r="J6" s="131"/>
      <c r="K6" s="62">
        <v>28321579.870000001</v>
      </c>
      <c r="L6" s="130">
        <v>29755221.969999999</v>
      </c>
      <c r="M6" s="131"/>
      <c r="N6" s="62">
        <v>233118.14</v>
      </c>
      <c r="O6" s="130">
        <v>245642.35</v>
      </c>
    </row>
    <row r="7" spans="1:15" ht="14.4" x14ac:dyDescent="0.3">
      <c r="A7" s="19" t="s">
        <v>37</v>
      </c>
      <c r="B7" s="62">
        <v>101923281.55000001</v>
      </c>
      <c r="C7" s="130">
        <v>109406551.53999999</v>
      </c>
      <c r="D7" s="131"/>
      <c r="E7" s="62">
        <v>13339506.92</v>
      </c>
      <c r="F7" s="130">
        <v>14294384.82</v>
      </c>
      <c r="G7" s="131"/>
      <c r="H7" s="62">
        <v>35850810.879999995</v>
      </c>
      <c r="I7" s="130">
        <v>45959369.759999998</v>
      </c>
      <c r="J7" s="131"/>
      <c r="K7" s="62">
        <v>52282779.079999998</v>
      </c>
      <c r="L7" s="130">
        <v>48659221.640000001</v>
      </c>
      <c r="M7" s="131"/>
      <c r="N7" s="62">
        <v>450184.67000000004</v>
      </c>
      <c r="O7" s="130">
        <v>493575.32</v>
      </c>
    </row>
    <row r="8" spans="1:15" ht="14.4" x14ac:dyDescent="0.3">
      <c r="A8" s="19" t="s">
        <v>38</v>
      </c>
      <c r="B8" s="62">
        <v>156901864.92000002</v>
      </c>
      <c r="C8" s="130">
        <v>159405154.75999999</v>
      </c>
      <c r="D8" s="131"/>
      <c r="E8" s="62">
        <v>20198656.75</v>
      </c>
      <c r="F8" s="130">
        <v>24365022.850000001</v>
      </c>
      <c r="G8" s="131"/>
      <c r="H8" s="62">
        <v>64573086.979999997</v>
      </c>
      <c r="I8" s="130">
        <v>66570071.239999995</v>
      </c>
      <c r="J8" s="131"/>
      <c r="K8" s="62">
        <v>71465354.420000002</v>
      </c>
      <c r="L8" s="130">
        <v>67667285.590000004</v>
      </c>
      <c r="M8" s="131"/>
      <c r="N8" s="62">
        <v>664766.77</v>
      </c>
      <c r="O8" s="130">
        <v>802775.08000000007</v>
      </c>
    </row>
    <row r="9" spans="1:15" ht="14.4" x14ac:dyDescent="0.3">
      <c r="A9" s="19" t="s">
        <v>39</v>
      </c>
      <c r="B9" s="62">
        <v>204459563.40000004</v>
      </c>
      <c r="C9" s="130">
        <v>221475097.37</v>
      </c>
      <c r="D9" s="131"/>
      <c r="E9" s="62">
        <v>37254363.870000005</v>
      </c>
      <c r="F9" s="130">
        <v>55656958.609999999</v>
      </c>
      <c r="G9" s="131"/>
      <c r="H9" s="62">
        <v>82726547.75999999</v>
      </c>
      <c r="I9" s="130">
        <v>83103714.229999989</v>
      </c>
      <c r="J9" s="131"/>
      <c r="K9" s="62">
        <v>83653238.730000004</v>
      </c>
      <c r="L9" s="130">
        <v>81601183.329999998</v>
      </c>
      <c r="M9" s="131"/>
      <c r="N9" s="62">
        <v>825413.04</v>
      </c>
      <c r="O9" s="130">
        <v>1113241.2000000002</v>
      </c>
    </row>
    <row r="10" spans="1:15" ht="14.4" x14ac:dyDescent="0.3">
      <c r="A10" s="19" t="s">
        <v>41</v>
      </c>
      <c r="B10" s="62">
        <v>288983448.61000001</v>
      </c>
      <c r="C10" s="130">
        <v>338401087.95999998</v>
      </c>
      <c r="D10" s="131"/>
      <c r="E10" s="62">
        <v>84104793.5</v>
      </c>
      <c r="F10" s="130">
        <v>129639975.98</v>
      </c>
      <c r="G10" s="131"/>
      <c r="H10" s="62">
        <v>104713164.63999999</v>
      </c>
      <c r="I10" s="130">
        <v>109619915.74999999</v>
      </c>
      <c r="J10" s="131"/>
      <c r="K10" s="62">
        <v>99138308.63000001</v>
      </c>
      <c r="L10" s="130">
        <v>97692801.069999993</v>
      </c>
      <c r="M10" s="131"/>
      <c r="N10" s="62">
        <v>1027181.8400000001</v>
      </c>
      <c r="O10" s="130">
        <v>1448395.1600000001</v>
      </c>
    </row>
    <row r="11" spans="1:15" ht="14.4" x14ac:dyDescent="0.3">
      <c r="A11" s="19" t="s">
        <v>40</v>
      </c>
      <c r="B11" s="62">
        <v>387059458.13</v>
      </c>
      <c r="C11" s="130">
        <v>458094270.22999996</v>
      </c>
      <c r="D11" s="131"/>
      <c r="E11" s="62">
        <v>130347231.08</v>
      </c>
      <c r="F11" s="130">
        <v>185608475.36000001</v>
      </c>
      <c r="G11" s="131"/>
      <c r="H11" s="62">
        <v>142249815.83999997</v>
      </c>
      <c r="I11" s="130">
        <v>148957750.90999997</v>
      </c>
      <c r="J11" s="131"/>
      <c r="K11" s="62">
        <v>113244680.13000001</v>
      </c>
      <c r="L11" s="130">
        <v>121705469.48999999</v>
      </c>
      <c r="M11" s="131"/>
      <c r="N11" s="62">
        <v>1217731.08</v>
      </c>
      <c r="O11" s="130">
        <v>1822574.4700000002</v>
      </c>
    </row>
    <row r="12" spans="1:15" ht="14.4" x14ac:dyDescent="0.3">
      <c r="A12" s="19" t="s">
        <v>42</v>
      </c>
      <c r="B12" s="132">
        <v>487464825.49000001</v>
      </c>
      <c r="C12" s="130">
        <v>588429440.26999998</v>
      </c>
      <c r="D12" s="131"/>
      <c r="E12" s="132">
        <v>174188262.97999999</v>
      </c>
      <c r="F12" s="130">
        <v>234808649.23000002</v>
      </c>
      <c r="G12" s="131"/>
      <c r="H12" s="132">
        <v>181235159.85999998</v>
      </c>
      <c r="I12" s="130">
        <v>202058120.37999997</v>
      </c>
      <c r="J12" s="131"/>
      <c r="K12" s="132">
        <v>130642370.73000002</v>
      </c>
      <c r="L12" s="130">
        <v>149317712.06</v>
      </c>
      <c r="M12" s="131"/>
      <c r="N12" s="132">
        <v>1399031.9200000002</v>
      </c>
      <c r="O12" s="130">
        <v>2244958.6</v>
      </c>
    </row>
    <row r="13" spans="1:15" ht="14.4" x14ac:dyDescent="0.3">
      <c r="A13" s="19" t="s">
        <v>43</v>
      </c>
      <c r="B13" s="132">
        <v>587189730.33000004</v>
      </c>
      <c r="C13" s="130">
        <v>707192498.10000002</v>
      </c>
      <c r="D13" s="131"/>
      <c r="E13" s="132">
        <v>200224766.62</v>
      </c>
      <c r="F13" s="130">
        <v>255795742.97000003</v>
      </c>
      <c r="G13" s="131"/>
      <c r="H13" s="132">
        <v>217888799.94</v>
      </c>
      <c r="I13" s="130">
        <v>257987498.19999996</v>
      </c>
      <c r="J13" s="131"/>
      <c r="K13" s="132">
        <v>167492834.64000002</v>
      </c>
      <c r="L13" s="130">
        <v>190674079.81</v>
      </c>
      <c r="M13" s="131"/>
      <c r="N13" s="132">
        <v>1583329.1300000001</v>
      </c>
      <c r="O13" s="130">
        <v>2735177.12</v>
      </c>
    </row>
    <row r="14" spans="1:15" ht="14.4" x14ac:dyDescent="0.3">
      <c r="A14" s="19" t="s">
        <v>124</v>
      </c>
      <c r="B14" s="62">
        <v>696023735.56000006</v>
      </c>
      <c r="C14" s="130">
        <v>833421728.13</v>
      </c>
      <c r="D14" s="133"/>
      <c r="E14" s="62">
        <v>216981679.42000002</v>
      </c>
      <c r="F14" s="130">
        <v>272194992.73000002</v>
      </c>
      <c r="G14" s="133"/>
      <c r="H14" s="62">
        <v>260195082.38</v>
      </c>
      <c r="I14" s="130">
        <v>312120975.26999998</v>
      </c>
      <c r="J14" s="133"/>
      <c r="K14" s="62">
        <v>217103554.74000001</v>
      </c>
      <c r="L14" s="130">
        <v>245899388.44999999</v>
      </c>
      <c r="M14" s="133"/>
      <c r="N14" s="62">
        <v>1743419.02</v>
      </c>
      <c r="O14" s="130">
        <v>3206371.68</v>
      </c>
    </row>
    <row r="17" spans="1:16" x14ac:dyDescent="0.25">
      <c r="A17" s="134" t="s">
        <v>187</v>
      </c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6" ht="29.4" customHeight="1" x14ac:dyDescent="0.25">
      <c r="A18" s="135" t="s">
        <v>52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</row>
    <row r="19" spans="1:16" x14ac:dyDescent="0.25">
      <c r="A19" s="136" t="s">
        <v>49</v>
      </c>
    </row>
  </sheetData>
  <mergeCells count="7">
    <mergeCell ref="A17:J17"/>
    <mergeCell ref="A18:P18"/>
    <mergeCell ref="K4:L4"/>
    <mergeCell ref="N4:O4"/>
    <mergeCell ref="B4:C4"/>
    <mergeCell ref="E4:F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30A6-C60A-4D70-865C-AFA011860AE7}">
  <dimension ref="A1:J26"/>
  <sheetViews>
    <sheetView showGridLines="0" workbookViewId="0">
      <pane xSplit="1" ySplit="4" topLeftCell="B5" activePane="bottomRight" state="frozen"/>
      <selection pane="topRight"/>
      <selection pane="bottomLeft"/>
      <selection pane="bottomRight" sqref="A1:J1"/>
    </sheetView>
  </sheetViews>
  <sheetFormatPr baseColWidth="10" defaultColWidth="8" defaultRowHeight="14.4" x14ac:dyDescent="0.3"/>
  <cols>
    <col min="1" max="1" width="40" style="95" customWidth="1"/>
    <col min="2" max="6" width="12.59765625" style="95" customWidth="1"/>
    <col min="7" max="7" width="2.19921875" style="95" customWidth="1"/>
    <col min="8" max="10" width="12.59765625" style="95" customWidth="1"/>
    <col min="11" max="16384" width="8" style="95"/>
  </cols>
  <sheetData>
    <row r="1" spans="1:10" ht="34.049999999999997" customHeight="1" x14ac:dyDescent="0.3">
      <c r="A1" s="115" t="s">
        <v>121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x14ac:dyDescent="0.3">
      <c r="A2" s="106" t="s">
        <v>34</v>
      </c>
      <c r="B2" s="96"/>
      <c r="C2" s="96"/>
      <c r="D2" s="96"/>
      <c r="E2" s="96"/>
      <c r="F2" s="96"/>
      <c r="G2" s="96"/>
      <c r="H2" s="96"/>
      <c r="I2" s="96"/>
      <c r="J2" s="96"/>
    </row>
    <row r="4" spans="1:10" ht="34.049999999999997" customHeight="1" x14ac:dyDescent="0.3">
      <c r="A4" s="105" t="s">
        <v>120</v>
      </c>
      <c r="B4" s="137">
        <v>2021</v>
      </c>
      <c r="C4" s="137">
        <v>2022</v>
      </c>
      <c r="D4" s="137">
        <v>2023</v>
      </c>
      <c r="E4" s="105" t="s">
        <v>47</v>
      </c>
      <c r="F4" s="105" t="s">
        <v>48</v>
      </c>
      <c r="G4" s="99"/>
      <c r="H4" s="105" t="s">
        <v>119</v>
      </c>
      <c r="I4" s="105" t="s">
        <v>118</v>
      </c>
      <c r="J4" s="105" t="s">
        <v>117</v>
      </c>
    </row>
    <row r="5" spans="1:10" x14ac:dyDescent="0.3">
      <c r="A5" s="104" t="s">
        <v>116</v>
      </c>
      <c r="B5" s="103">
        <v>197666842.72</v>
      </c>
      <c r="C5" s="103">
        <v>185948503.47999999</v>
      </c>
      <c r="D5" s="103">
        <v>169540860.84</v>
      </c>
      <c r="E5" s="103">
        <v>254049308.03</v>
      </c>
      <c r="F5" s="103">
        <v>218591113.68000001</v>
      </c>
      <c r="G5" s="96"/>
      <c r="H5" s="102">
        <v>0.22606738744073129</v>
      </c>
      <c r="I5" s="102">
        <v>0.22606738744073129</v>
      </c>
      <c r="J5" s="102">
        <v>-0.13957209576738083</v>
      </c>
    </row>
    <row r="6" spans="1:10" x14ac:dyDescent="0.3">
      <c r="A6" s="104" t="s">
        <v>115</v>
      </c>
      <c r="B6" s="103">
        <v>186877221.71000001</v>
      </c>
      <c r="C6" s="103">
        <v>169843251.97999999</v>
      </c>
      <c r="D6" s="103">
        <v>145012002.77000001</v>
      </c>
      <c r="E6" s="103">
        <v>168293668.84</v>
      </c>
      <c r="F6" s="103">
        <v>111914869.73</v>
      </c>
      <c r="G6" s="96"/>
      <c r="H6" s="102">
        <v>0.11574259259536282</v>
      </c>
      <c r="I6" s="102">
        <v>0.34180998003609409</v>
      </c>
      <c r="J6" s="102">
        <v>-0.33500249592633458</v>
      </c>
    </row>
    <row r="7" spans="1:10" x14ac:dyDescent="0.3">
      <c r="A7" s="104" t="s">
        <v>114</v>
      </c>
      <c r="B7" s="103">
        <v>71756633.689999998</v>
      </c>
      <c r="C7" s="103">
        <v>108292972.94</v>
      </c>
      <c r="D7" s="103">
        <v>86761870.049999997</v>
      </c>
      <c r="E7" s="103">
        <v>102000407.3</v>
      </c>
      <c r="F7" s="103">
        <v>97144624.140000001</v>
      </c>
      <c r="G7" s="96"/>
      <c r="H7" s="102">
        <v>0.10046717368113643</v>
      </c>
      <c r="I7" s="102">
        <v>0.44227715371723053</v>
      </c>
      <c r="J7" s="102">
        <v>-4.760552715949784E-2</v>
      </c>
    </row>
    <row r="8" spans="1:10" x14ac:dyDescent="0.3">
      <c r="A8" s="104" t="s">
        <v>113</v>
      </c>
      <c r="B8" s="103">
        <v>51217427.909999996</v>
      </c>
      <c r="C8" s="103">
        <v>57263125.590000004</v>
      </c>
      <c r="D8" s="103">
        <v>36298231.07</v>
      </c>
      <c r="E8" s="103">
        <v>69213576.939999998</v>
      </c>
      <c r="F8" s="103">
        <v>84499272.010000005</v>
      </c>
      <c r="G8" s="96"/>
      <c r="H8" s="102">
        <v>8.7389324032215665E-2</v>
      </c>
      <c r="I8" s="102">
        <v>0.5296664777494462</v>
      </c>
      <c r="J8" s="102">
        <v>0.22084821715327463</v>
      </c>
    </row>
    <row r="9" spans="1:10" x14ac:dyDescent="0.3">
      <c r="A9" s="104" t="s">
        <v>112</v>
      </c>
      <c r="B9" s="103">
        <v>32975184.850000001</v>
      </c>
      <c r="C9" s="103">
        <v>36389192.009999998</v>
      </c>
      <c r="D9" s="103">
        <v>36042545.710000001</v>
      </c>
      <c r="E9" s="103">
        <v>43316194.759999998</v>
      </c>
      <c r="F9" s="103">
        <v>61891788.530000001</v>
      </c>
      <c r="G9" s="96"/>
      <c r="H9" s="102">
        <v>6.4008617283015795E-2</v>
      </c>
      <c r="I9" s="102">
        <v>0.59367509503246196</v>
      </c>
      <c r="J9" s="102">
        <v>0.42883715600876116</v>
      </c>
    </row>
    <row r="10" spans="1:10" x14ac:dyDescent="0.3">
      <c r="A10" s="104" t="s">
        <v>111</v>
      </c>
      <c r="B10" s="103">
        <v>60469780.920000002</v>
      </c>
      <c r="C10" s="103">
        <v>49742822.899999999</v>
      </c>
      <c r="D10" s="103">
        <v>50292137.469999999</v>
      </c>
      <c r="E10" s="103">
        <v>34845780.130000003</v>
      </c>
      <c r="F10" s="103">
        <v>59095634.289999999</v>
      </c>
      <c r="G10" s="96"/>
      <c r="H10" s="102">
        <v>6.1116828713588874E-2</v>
      </c>
      <c r="I10" s="102">
        <v>0.65479192374605089</v>
      </c>
      <c r="J10" s="102">
        <v>0.69591939309524631</v>
      </c>
    </row>
    <row r="11" spans="1:10" x14ac:dyDescent="0.3">
      <c r="A11" s="104" t="s">
        <v>110</v>
      </c>
      <c r="B11" s="103">
        <v>27976562.039999999</v>
      </c>
      <c r="C11" s="103">
        <v>22686173.48</v>
      </c>
      <c r="D11" s="103">
        <v>16449310.640000001</v>
      </c>
      <c r="E11" s="103">
        <v>23427985.210000001</v>
      </c>
      <c r="F11" s="103">
        <v>29494419.129999999</v>
      </c>
      <c r="G11" s="96"/>
      <c r="H11" s="102">
        <v>3.0503190017879898E-2</v>
      </c>
      <c r="I11" s="102">
        <v>0.68529511376393082</v>
      </c>
      <c r="J11" s="102">
        <v>0.25893963418632349</v>
      </c>
    </row>
    <row r="12" spans="1:10" x14ac:dyDescent="0.3">
      <c r="A12" s="104" t="s">
        <v>109</v>
      </c>
      <c r="B12" s="103">
        <v>21389890.07</v>
      </c>
      <c r="C12" s="103">
        <v>21456469.129999999</v>
      </c>
      <c r="D12" s="103">
        <v>15858790.300000001</v>
      </c>
      <c r="E12" s="103">
        <v>13281414.529999999</v>
      </c>
      <c r="F12" s="103">
        <v>27724880.309999999</v>
      </c>
      <c r="G12" s="96"/>
      <c r="H12" s="102">
        <v>2.8673129265282361E-2</v>
      </c>
      <c r="I12" s="102">
        <v>0.71396824302921313</v>
      </c>
      <c r="J12" s="102">
        <v>1.0874945396347027</v>
      </c>
    </row>
    <row r="13" spans="1:10" x14ac:dyDescent="0.3">
      <c r="A13" s="104" t="s">
        <v>108</v>
      </c>
      <c r="B13" s="103">
        <v>7835919.5099999998</v>
      </c>
      <c r="C13" s="103">
        <v>17617550.609999999</v>
      </c>
      <c r="D13" s="103">
        <v>16786938.579999998</v>
      </c>
      <c r="E13" s="103">
        <v>9694263.7599999998</v>
      </c>
      <c r="F13" s="103">
        <v>23494783.309999999</v>
      </c>
      <c r="G13" s="96"/>
      <c r="H13" s="102">
        <v>2.4298354091160677E-2</v>
      </c>
      <c r="I13" s="102">
        <v>0.73826659712037379</v>
      </c>
      <c r="J13" s="102">
        <v>1.4235758270724004</v>
      </c>
    </row>
    <row r="14" spans="1:10" x14ac:dyDescent="0.3">
      <c r="A14" s="104" t="s">
        <v>107</v>
      </c>
      <c r="B14" s="103">
        <v>18421661.620000001</v>
      </c>
      <c r="C14" s="103">
        <v>16671434.66</v>
      </c>
      <c r="D14" s="103">
        <v>12465304.91</v>
      </c>
      <c r="E14" s="103">
        <v>12677010.050000001</v>
      </c>
      <c r="F14" s="103">
        <v>19274803.059999999</v>
      </c>
      <c r="G14" s="96"/>
      <c r="H14" s="102">
        <v>1.9934041681070831E-2</v>
      </c>
      <c r="I14" s="102">
        <v>0.75820063880144462</v>
      </c>
      <c r="J14" s="102">
        <v>0.52045340218058733</v>
      </c>
    </row>
    <row r="15" spans="1:10" x14ac:dyDescent="0.3">
      <c r="A15" s="104" t="s">
        <v>174</v>
      </c>
      <c r="B15" s="103">
        <v>237901044.31</v>
      </c>
      <c r="C15" s="103">
        <v>246053351.27000001</v>
      </c>
      <c r="D15" s="103">
        <v>183672651.83000001</v>
      </c>
      <c r="E15" s="103">
        <v>199595817.25</v>
      </c>
      <c r="F15" s="103">
        <v>233802815.38999999</v>
      </c>
      <c r="G15" s="96"/>
      <c r="H15" s="102">
        <v>0.24179936119855583</v>
      </c>
      <c r="I15" s="102">
        <v>1</v>
      </c>
      <c r="J15" s="102">
        <v>0.17138133760165242</v>
      </c>
    </row>
    <row r="16" spans="1:10" x14ac:dyDescent="0.3">
      <c r="A16" s="101" t="s">
        <v>15</v>
      </c>
      <c r="B16" s="100">
        <v>914488169.35000002</v>
      </c>
      <c r="C16" s="100">
        <v>931964848.04999995</v>
      </c>
      <c r="D16" s="100">
        <v>769180644.16999996</v>
      </c>
      <c r="E16" s="100">
        <v>930395426.79999995</v>
      </c>
      <c r="F16" s="100">
        <v>966929003.58000004</v>
      </c>
      <c r="G16" s="99"/>
      <c r="H16" s="98">
        <v>1</v>
      </c>
      <c r="I16" s="99"/>
      <c r="J16" s="98">
        <v>3.9266720071543748E-2</v>
      </c>
    </row>
    <row r="18" spans="1:10" ht="45" customHeight="1" x14ac:dyDescent="0.3">
      <c r="A18" s="117" t="s">
        <v>106</v>
      </c>
      <c r="B18" s="116"/>
      <c r="C18" s="116"/>
      <c r="D18" s="116"/>
      <c r="E18" s="116"/>
      <c r="F18" s="116"/>
      <c r="G18" s="116"/>
      <c r="H18" s="116"/>
      <c r="I18" s="116"/>
      <c r="J18" s="116"/>
    </row>
    <row r="20" spans="1:10" ht="30" customHeight="1" x14ac:dyDescent="0.3">
      <c r="A20" s="117" t="s">
        <v>105</v>
      </c>
      <c r="B20" s="116"/>
      <c r="C20" s="116"/>
      <c r="D20" s="116"/>
      <c r="E20" s="116"/>
      <c r="F20" s="116"/>
      <c r="G20" s="116"/>
      <c r="H20" s="116"/>
      <c r="I20" s="116"/>
      <c r="J20" s="116"/>
    </row>
    <row r="22" spans="1:10" ht="15" customHeight="1" x14ac:dyDescent="0.3">
      <c r="A22" s="117" t="s">
        <v>104</v>
      </c>
      <c r="B22" s="116"/>
      <c r="C22" s="116"/>
      <c r="D22" s="116"/>
      <c r="E22" s="116"/>
      <c r="F22" s="116"/>
      <c r="G22" s="116"/>
      <c r="H22" s="116"/>
      <c r="I22" s="116"/>
      <c r="J22" s="116"/>
    </row>
    <row r="24" spans="1:10" ht="30" customHeight="1" x14ac:dyDescent="0.3">
      <c r="A24" s="117" t="s">
        <v>175</v>
      </c>
      <c r="B24" s="116"/>
      <c r="C24" s="116"/>
      <c r="D24" s="116"/>
      <c r="E24" s="116"/>
      <c r="F24" s="116"/>
      <c r="G24" s="116"/>
      <c r="H24" s="116"/>
      <c r="I24" s="116"/>
      <c r="J24" s="116"/>
    </row>
    <row r="26" spans="1:10" ht="30" customHeight="1" x14ac:dyDescent="0.3">
      <c r="A26" s="117" t="inlineStr">
        <is>
          <t xml:space="preserve">(***) Incluye los países no detallados y los valores confidenciales o de destino indeterminado por aplicación de las reglas del secreto estadístico.</t>
        </is>
      </c>
      <c r="B26" s="116"/>
      <c r="C26" s="116"/>
      <c r="D26" s="116"/>
      <c r="E26" s="116"/>
      <c r="F26" s="116"/>
      <c r="G26" s="116"/>
      <c r="H26" s="116"/>
      <c r="I26" s="116"/>
      <c r="J26" s="116"/>
    </row>
  </sheetData>
  <mergeCells count="6">
    <mergeCell ref="A26:J26"/>
    <mergeCell ref="A1:J1"/>
    <mergeCell ref="A18:J18"/>
    <mergeCell ref="A20:J20"/>
    <mergeCell ref="A22:J22"/>
    <mergeCell ref="A24:J2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91DE-15A8-4075-A7D5-96246AA553AA}">
  <dimension ref="A1:F27"/>
  <sheetViews>
    <sheetView showGridLines="0" workbookViewId="0">
      <pane xSplit="1" ySplit="5" topLeftCell="B6" activePane="bottomRight" state="frozen"/>
      <selection pane="topRight"/>
      <selection pane="bottomLeft"/>
      <selection pane="bottomRight" sqref="A1:F1"/>
    </sheetView>
  </sheetViews>
  <sheetFormatPr baseColWidth="10" defaultColWidth="8" defaultRowHeight="14.4" x14ac:dyDescent="0.3"/>
  <cols>
    <col min="1" max="1" width="40" style="95" customWidth="1"/>
    <col min="2" max="3" width="13" style="95" customWidth="1"/>
    <col min="4" max="4" width="2.19921875" style="95" customWidth="1"/>
    <col min="5" max="6" width="12.59765625" style="95" customWidth="1"/>
    <col min="7" max="16384" width="8" style="95"/>
  </cols>
  <sheetData>
    <row r="1" spans="1:6" ht="34.049999999999997" customHeight="1" x14ac:dyDescent="0.3">
      <c r="A1" s="115" t="s">
        <v>125</v>
      </c>
      <c r="B1" s="116"/>
      <c r="C1" s="116"/>
      <c r="D1" s="116"/>
      <c r="E1" s="116"/>
      <c r="F1" s="116"/>
    </row>
    <row r="2" spans="1:6" x14ac:dyDescent="0.3">
      <c r="A2" s="106" t="s">
        <v>34</v>
      </c>
      <c r="B2" s="96"/>
      <c r="C2" s="96"/>
      <c r="D2" s="96"/>
      <c r="E2" s="96"/>
      <c r="F2" s="96"/>
    </row>
    <row r="4" spans="1:6" ht="30" customHeight="1" x14ac:dyDescent="0.3">
      <c r="A4" s="118" t="s">
        <v>120</v>
      </c>
      <c r="B4" s="118" t="s">
        <v>124</v>
      </c>
      <c r="C4" s="120"/>
      <c r="D4" s="96"/>
      <c r="E4" s="118" t="s">
        <v>123</v>
      </c>
      <c r="F4" s="118" t="s">
        <v>122</v>
      </c>
    </row>
    <row r="5" spans="1:6" x14ac:dyDescent="0.3">
      <c r="A5" s="119"/>
      <c r="B5" s="108" t="s">
        <v>54</v>
      </c>
      <c r="C5" s="108" t="s">
        <v>98</v>
      </c>
      <c r="D5" s="107"/>
      <c r="E5" s="119"/>
      <c r="F5" s="119"/>
    </row>
    <row r="6" spans="1:6" x14ac:dyDescent="0.3">
      <c r="A6" s="104" t="s">
        <v>116</v>
      </c>
      <c r="B6" s="103">
        <v>153154224.72</v>
      </c>
      <c r="C6" s="103">
        <v>208669816.56</v>
      </c>
      <c r="D6" s="96"/>
      <c r="E6" s="102">
        <v>0.36248162230911274</v>
      </c>
      <c r="F6" s="102">
        <v>0.25037722139266927</v>
      </c>
    </row>
    <row r="7" spans="1:6" x14ac:dyDescent="0.3">
      <c r="A7" s="104" t="s">
        <v>115</v>
      </c>
      <c r="B7" s="103">
        <v>86167322.510000005</v>
      </c>
      <c r="C7" s="103">
        <v>91475199</v>
      </c>
      <c r="D7" s="96"/>
      <c r="E7" s="102">
        <v>6.1599645148356474E-2</v>
      </c>
      <c r="F7" s="102">
        <v>0.10975859628158519</v>
      </c>
    </row>
    <row r="8" spans="1:6" x14ac:dyDescent="0.3">
      <c r="A8" s="104" t="s">
        <v>111</v>
      </c>
      <c r="B8" s="103">
        <v>46852446.369999997</v>
      </c>
      <c r="C8" s="103">
        <v>62390059.920000002</v>
      </c>
      <c r="D8" s="96"/>
      <c r="E8" s="102">
        <v>0.33162865023733024</v>
      </c>
      <c r="F8" s="102">
        <v>7.4860131200624E-2</v>
      </c>
    </row>
    <row r="9" spans="1:6" x14ac:dyDescent="0.3">
      <c r="A9" s="104" t="s">
        <v>114</v>
      </c>
      <c r="B9" s="103">
        <v>54457459.280000001</v>
      </c>
      <c r="C9" s="103">
        <v>59435364.600000001</v>
      </c>
      <c r="D9" s="96"/>
      <c r="E9" s="102">
        <v>9.1409062887151338E-2</v>
      </c>
      <c r="F9" s="102">
        <v>7.1314872875873389E-2</v>
      </c>
    </row>
    <row r="10" spans="1:6" x14ac:dyDescent="0.3">
      <c r="A10" s="104" t="s">
        <v>113</v>
      </c>
      <c r="B10" s="103">
        <v>62810259.609999999</v>
      </c>
      <c r="C10" s="103">
        <v>43183925.969999999</v>
      </c>
      <c r="D10" s="96"/>
      <c r="E10" s="102">
        <v>-0.31247018818045613</v>
      </c>
      <c r="F10" s="102">
        <v>5.1815214923939021E-2</v>
      </c>
    </row>
    <row r="11" spans="1:6" x14ac:dyDescent="0.3">
      <c r="A11" s="104" t="s">
        <v>112</v>
      </c>
      <c r="B11" s="103">
        <v>40968766.82</v>
      </c>
      <c r="C11" s="103">
        <v>38415789.950000003</v>
      </c>
      <c r="D11" s="96"/>
      <c r="E11" s="102">
        <v>-6.2315199313094594E-2</v>
      </c>
      <c r="F11" s="102">
        <v>4.6094058565100557E-2</v>
      </c>
    </row>
    <row r="12" spans="1:6" x14ac:dyDescent="0.3">
      <c r="A12" s="104" t="s">
        <v>109</v>
      </c>
      <c r="B12" s="103">
        <v>27546542.84</v>
      </c>
      <c r="C12" s="103">
        <v>29096294.210000001</v>
      </c>
      <c r="D12" s="96"/>
      <c r="E12" s="102">
        <v>5.6259378136904514E-2</v>
      </c>
      <c r="F12" s="102">
        <v>3.4911849817190505E-2</v>
      </c>
    </row>
    <row r="13" spans="1:6" x14ac:dyDescent="0.3">
      <c r="A13" s="104" t="s">
        <v>107</v>
      </c>
      <c r="B13" s="103">
        <v>15474342.85</v>
      </c>
      <c r="C13" s="103">
        <v>29059124.100000001</v>
      </c>
      <c r="D13" s="96"/>
      <c r="E13" s="102">
        <v>0.87789067243007368</v>
      </c>
      <c r="F13" s="102">
        <v>3.4867250416021317E-2</v>
      </c>
    </row>
    <row r="14" spans="1:6" x14ac:dyDescent="0.3">
      <c r="A14" s="104" t="s">
        <v>110</v>
      </c>
      <c r="B14" s="103">
        <v>19188171.41</v>
      </c>
      <c r="C14" s="103">
        <v>24319217.129999999</v>
      </c>
      <c r="D14" s="96"/>
      <c r="E14" s="102">
        <v>0.2674067064736525</v>
      </c>
      <c r="F14" s="102">
        <v>2.9179965324326661E-2</v>
      </c>
    </row>
    <row r="15" spans="1:6" x14ac:dyDescent="0.3">
      <c r="A15" s="104" t="s">
        <v>108</v>
      </c>
      <c r="B15" s="103">
        <v>18860269.539999999</v>
      </c>
      <c r="C15" s="103">
        <v>22950227.59</v>
      </c>
      <c r="D15" s="96"/>
      <c r="E15" s="102">
        <v>0.216855758149467</v>
      </c>
      <c r="F15" s="102">
        <v>2.7537352114656868E-2</v>
      </c>
    </row>
    <row r="16" spans="1:6" x14ac:dyDescent="0.3">
      <c r="A16" s="104" t="s">
        <v>174</v>
      </c>
      <c r="B16" s="103">
        <v>170543929.72999999</v>
      </c>
      <c r="C16" s="103">
        <v>224426709.19</v>
      </c>
      <c r="D16" s="96"/>
      <c r="E16" s="102">
        <v>0.3159466276243641</v>
      </c>
      <c r="F16" s="102">
        <v>0.2692834870880132</v>
      </c>
    </row>
    <row r="17" spans="1:6" x14ac:dyDescent="0.3">
      <c r="A17" s="101" t="s">
        <v>15</v>
      </c>
      <c r="B17" s="100">
        <v>696023735.67999995</v>
      </c>
      <c r="C17" s="100">
        <v>833421728.22000003</v>
      </c>
      <c r="D17" s="99"/>
      <c r="E17" s="98">
        <v>0.19740417674946831</v>
      </c>
      <c r="F17" s="98">
        <v>1</v>
      </c>
    </row>
    <row r="19" spans="1:6" ht="45" customHeight="1" x14ac:dyDescent="0.3">
      <c r="A19" s="117" t="s">
        <v>106</v>
      </c>
      <c r="B19" s="116"/>
      <c r="C19" s="116"/>
      <c r="D19" s="116"/>
      <c r="E19" s="116"/>
      <c r="F19" s="116"/>
    </row>
    <row r="21" spans="1:6" ht="30" customHeight="1" x14ac:dyDescent="0.3">
      <c r="A21" s="117" t="s">
        <v>105</v>
      </c>
      <c r="B21" s="116"/>
      <c r="C21" s="116"/>
      <c r="D21" s="116"/>
      <c r="E21" s="116"/>
      <c r="F21" s="116"/>
    </row>
    <row r="23" spans="1:6" ht="15" customHeight="1" x14ac:dyDescent="0.3">
      <c r="A23" s="117" t="s">
        <v>104</v>
      </c>
      <c r="B23" s="116"/>
      <c r="C23" s="116"/>
      <c r="D23" s="116"/>
      <c r="E23" s="116"/>
      <c r="F23" s="116"/>
    </row>
    <row r="25" spans="1:6" ht="30" customHeight="1" x14ac:dyDescent="0.3">
      <c r="A25" s="117" t="s">
        <v>177</v>
      </c>
      <c r="B25" s="116"/>
      <c r="C25" s="116"/>
      <c r="D25" s="116"/>
      <c r="E25" s="116"/>
      <c r="F25" s="116"/>
    </row>
    <row r="27" spans="1:6" ht="30" customHeight="1" x14ac:dyDescent="0.3">
      <c r="A27" s="117" t="inlineStr">
        <is>
          <t xml:space="preserve">(***) Incluye los países no detallados y los valores confidenciales o de destino indeterminado por aplicación de las reglas del secreto estadístico.</t>
        </is>
      </c>
      <c r="B27" s="116"/>
      <c r="C27" s="116"/>
      <c r="D27" s="116"/>
      <c r="E27" s="116"/>
      <c r="F27" s="116"/>
    </row>
  </sheetData>
  <mergeCells count="10">
    <mergeCell ref="A19:F19"/>
    <mergeCell ref="A21:F21"/>
    <mergeCell ref="A23:F23"/>
    <mergeCell ref="A25:F25"/>
    <mergeCell ref="A27:F27"/>
    <mergeCell ref="A1:F1"/>
    <mergeCell ref="A4:A5"/>
    <mergeCell ref="B4:C4"/>
    <mergeCell ref="E4:E5"/>
    <mergeCell ref="F4:F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5CBF-12CA-4E8D-B43F-BF22F18DA175}">
  <dimension ref="A1:K28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K1"/>
    </sheetView>
  </sheetViews>
  <sheetFormatPr baseColWidth="10" defaultColWidth="8" defaultRowHeight="14.4" x14ac:dyDescent="0.3"/>
  <cols>
    <col min="1" max="1" width="13" style="95" customWidth="1"/>
    <col min="2" max="2" width="56" style="95" customWidth="1"/>
    <col min="3" max="7" width="12.59765625" style="95" customWidth="1"/>
    <col min="8" max="8" width="2.19921875" style="95" customWidth="1"/>
    <col min="9" max="11" width="12.59765625" style="95" customWidth="1"/>
    <col min="12" max="16384" width="8" style="95"/>
  </cols>
  <sheetData>
    <row r="1" spans="1:11" ht="34.049999999999997" customHeight="1" x14ac:dyDescent="0.3">
      <c r="A1" s="115" t="s">
        <v>178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1" x14ac:dyDescent="0.3">
      <c r="A2" s="106" t="s">
        <v>34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4" spans="1:11" ht="34.049999999999997" customHeight="1" x14ac:dyDescent="0.3">
      <c r="A4" s="105" t="s">
        <v>149</v>
      </c>
      <c r="B4" s="105" t="s">
        <v>148</v>
      </c>
      <c r="C4" s="137">
        <v>2021</v>
      </c>
      <c r="D4" s="137">
        <v>2022</v>
      </c>
      <c r="E4" s="137">
        <v>2023</v>
      </c>
      <c r="F4" s="105" t="s">
        <v>47</v>
      </c>
      <c r="G4" s="105" t="s">
        <v>48</v>
      </c>
      <c r="H4" s="99"/>
      <c r="I4" s="105" t="s">
        <v>119</v>
      </c>
      <c r="J4" s="105" t="s">
        <v>118</v>
      </c>
      <c r="K4" s="105" t="s">
        <v>117</v>
      </c>
    </row>
    <row r="5" spans="1:11" ht="14.4" customHeight="1" x14ac:dyDescent="0.3">
      <c r="A5" s="109" t="s">
        <v>143</v>
      </c>
      <c r="B5" s="97" t="s">
        <v>142</v>
      </c>
      <c r="C5" s="103">
        <v>139538620.80000001</v>
      </c>
      <c r="D5" s="103">
        <v>184110682</v>
      </c>
      <c r="E5" s="103">
        <v>154807981.34</v>
      </c>
      <c r="F5" s="103">
        <v>195678971.38</v>
      </c>
      <c r="G5" s="103">
        <v>196320709.94</v>
      </c>
      <c r="H5" s="96"/>
      <c r="I5" s="102">
        <v>0.20303528926439646</v>
      </c>
      <c r="J5" s="102">
        <v>0.20303528926439646</v>
      </c>
      <c r="K5" s="102">
        <v>3.2795479017200257E-3</v>
      </c>
    </row>
    <row r="6" spans="1:11" ht="27" customHeight="1" x14ac:dyDescent="0.3">
      <c r="A6" s="109" t="s">
        <v>145</v>
      </c>
      <c r="B6" s="97" t="s">
        <v>144</v>
      </c>
      <c r="C6" s="103">
        <v>115899923.95999999</v>
      </c>
      <c r="D6" s="103">
        <v>98210052.840000004</v>
      </c>
      <c r="E6" s="103">
        <v>90896922.420000002</v>
      </c>
      <c r="F6" s="103">
        <v>105170538.2</v>
      </c>
      <c r="G6" s="103">
        <v>127588431.20999999</v>
      </c>
      <c r="H6" s="96"/>
      <c r="I6" s="102">
        <v>0.13195222269433537</v>
      </c>
      <c r="J6" s="102">
        <v>0.33498751195873183</v>
      </c>
      <c r="K6" s="102">
        <v>0.21315753816309746</v>
      </c>
    </row>
    <row r="7" spans="1:11" ht="14.4" customHeight="1" x14ac:dyDescent="0.3">
      <c r="A7" s="109" t="s">
        <v>147</v>
      </c>
      <c r="B7" s="97" t="s">
        <v>146</v>
      </c>
      <c r="C7" s="103">
        <v>154411437.53</v>
      </c>
      <c r="D7" s="103">
        <v>117885341.36</v>
      </c>
      <c r="E7" s="103">
        <v>104063904.05</v>
      </c>
      <c r="F7" s="103">
        <v>88753396.260000005</v>
      </c>
      <c r="G7" s="103">
        <v>126359317.84</v>
      </c>
      <c r="H7" s="96"/>
      <c r="I7" s="102">
        <v>0.13068107107363802</v>
      </c>
      <c r="J7" s="102">
        <v>0.46566858303236985</v>
      </c>
      <c r="K7" s="102">
        <v>0.42371247934935075</v>
      </c>
    </row>
    <row r="8" spans="1:11" ht="14.4" customHeight="1" x14ac:dyDescent="0.3">
      <c r="A8" s="109" t="s">
        <v>139</v>
      </c>
      <c r="B8" s="97" t="s">
        <v>138</v>
      </c>
      <c r="C8" s="103">
        <v>39761229.259999998</v>
      </c>
      <c r="D8" s="103">
        <v>43623254.460000001</v>
      </c>
      <c r="E8" s="103">
        <v>18178658.800000001</v>
      </c>
      <c r="F8" s="103">
        <v>62993364.710000001</v>
      </c>
      <c r="G8" s="103">
        <v>75697400.159999996</v>
      </c>
      <c r="H8" s="96"/>
      <c r="I8" s="102">
        <v>7.8286409736117779E-2</v>
      </c>
      <c r="J8" s="102">
        <v>0.54395499276848769</v>
      </c>
      <c r="K8" s="102">
        <v>0.201672596923264</v>
      </c>
    </row>
    <row r="9" spans="1:11" ht="27" customHeight="1" x14ac:dyDescent="0.3">
      <c r="A9" s="109" t="s">
        <v>141</v>
      </c>
      <c r="B9" s="97" t="s">
        <v>140</v>
      </c>
      <c r="C9" s="103">
        <v>54774739.43</v>
      </c>
      <c r="D9" s="103">
        <v>73918099.290000007</v>
      </c>
      <c r="E9" s="103">
        <v>63766221.210000001</v>
      </c>
      <c r="F9" s="103">
        <v>73578883.450000003</v>
      </c>
      <c r="G9" s="103">
        <v>68157577.870000005</v>
      </c>
      <c r="H9" s="96"/>
      <c r="I9" s="102">
        <v>7.0488709737375144E-2</v>
      </c>
      <c r="J9" s="102">
        <v>0.61444370250586289</v>
      </c>
      <c r="K9" s="102">
        <v>-7.3680182761729607E-2</v>
      </c>
    </row>
    <row r="10" spans="1:11" ht="14.4" customHeight="1" x14ac:dyDescent="0.3">
      <c r="A10" s="109" t="s">
        <v>135</v>
      </c>
      <c r="B10" s="97" t="s">
        <v>134</v>
      </c>
      <c r="C10" s="103">
        <v>26807636.440000001</v>
      </c>
      <c r="D10" s="103">
        <v>20287769.600000001</v>
      </c>
      <c r="E10" s="103">
        <v>6329494.5499999998</v>
      </c>
      <c r="F10" s="103">
        <v>21439049.59</v>
      </c>
      <c r="G10" s="103">
        <v>45666308.600000001</v>
      </c>
      <c r="H10" s="96"/>
      <c r="I10" s="102">
        <v>4.7228191967479578E-2</v>
      </c>
      <c r="J10" s="102">
        <v>0.66167189447334251</v>
      </c>
      <c r="K10" s="102">
        <v>1.1300528462465298</v>
      </c>
    </row>
    <row r="11" spans="1:11" ht="14.4" customHeight="1" x14ac:dyDescent="0.3">
      <c r="A11" s="109" t="s">
        <v>137</v>
      </c>
      <c r="B11" s="97" t="s">
        <v>136</v>
      </c>
      <c r="C11" s="103">
        <v>65245673.689999998</v>
      </c>
      <c r="D11" s="103">
        <v>71565508.189999998</v>
      </c>
      <c r="E11" s="103">
        <v>47835440.329999998</v>
      </c>
      <c r="F11" s="103">
        <v>29225179.829999998</v>
      </c>
      <c r="G11" s="103">
        <v>33226252.850000001</v>
      </c>
      <c r="H11" s="96"/>
      <c r="I11" s="102">
        <v>3.436266026459199E-2</v>
      </c>
      <c r="J11" s="102">
        <v>0.69603455473793452</v>
      </c>
      <c r="K11" s="102">
        <v>0.13690499231395159</v>
      </c>
    </row>
    <row r="12" spans="1:11" ht="14.4" customHeight="1" x14ac:dyDescent="0.3">
      <c r="A12" s="109" t="s">
        <v>131</v>
      </c>
      <c r="B12" s="97" t="s">
        <v>130</v>
      </c>
      <c r="C12" s="103">
        <v>23219474.170000002</v>
      </c>
      <c r="D12" s="103">
        <v>27048164.18</v>
      </c>
      <c r="E12" s="103" t="s">
        <v>179</v>
      </c>
      <c r="F12" s="103">
        <v>47104146.710000001</v>
      </c>
      <c r="G12" s="103">
        <v>31951308.379999999</v>
      </c>
      <c r="H12" s="96"/>
      <c r="I12" s="102">
        <v>3.3044110024316238E-2</v>
      </c>
      <c r="J12" s="102">
        <v>0.72907866476225081</v>
      </c>
      <c r="K12" s="102">
        <v>-0.32168799115053537</v>
      </c>
    </row>
    <row r="13" spans="1:11" ht="14.4" customHeight="1" x14ac:dyDescent="0.3">
      <c r="A13" s="109" t="s">
        <v>133</v>
      </c>
      <c r="B13" s="97" t="s">
        <v>132</v>
      </c>
      <c r="C13" s="103">
        <v>10621212.07</v>
      </c>
      <c r="D13" s="103">
        <v>10349640.109999999</v>
      </c>
      <c r="E13" s="103">
        <v>2520823.13</v>
      </c>
      <c r="F13" s="103">
        <v>15192152.5</v>
      </c>
      <c r="G13" s="103">
        <v>15302496.6</v>
      </c>
      <c r="H13" s="96"/>
      <c r="I13" s="102">
        <v>1.5825874023163402E-2</v>
      </c>
      <c r="J13" s="102">
        <v>0.74490453878541418</v>
      </c>
      <c r="K13" s="102">
        <v>7.26323014464203E-3</v>
      </c>
    </row>
    <row r="14" spans="1:11" ht="14.4" customHeight="1" x14ac:dyDescent="0.3">
      <c r="A14" s="109" t="s">
        <v>127</v>
      </c>
      <c r="B14" s="97" t="s">
        <v>126</v>
      </c>
      <c r="C14" s="103">
        <v>9330003.9100000001</v>
      </c>
      <c r="D14" s="103">
        <v>8033471.0999999996</v>
      </c>
      <c r="E14" s="103">
        <v>7481364.4500000002</v>
      </c>
      <c r="F14" s="103">
        <v>7235635.2800000003</v>
      </c>
      <c r="G14" s="103">
        <v>8921220.1999999993</v>
      </c>
      <c r="H14" s="96"/>
      <c r="I14" s="102">
        <v>9.2263446095521839E-3</v>
      </c>
      <c r="J14" s="102">
        <v>0.75413088339496637</v>
      </c>
      <c r="K14" s="102">
        <v>0.23295603699914502</v>
      </c>
    </row>
    <row r="15" spans="1:11" x14ac:dyDescent="0.3">
      <c r="A15" s="104" t="s">
        <v>180</v>
      </c>
      <c r="B15" s="96"/>
      <c r="C15" s="103">
        <v>274878218.08999997</v>
      </c>
      <c r="D15" s="103">
        <v>276932864.92000002</v>
      </c>
      <c r="E15" s="103">
        <v>273299833.88999999</v>
      </c>
      <c r="F15" s="103">
        <v>284024108.88999999</v>
      </c>
      <c r="G15" s="103">
        <v>237737979.93000001</v>
      </c>
      <c r="H15" s="96"/>
      <c r="I15" s="102">
        <v>0.24586911660503358</v>
      </c>
      <c r="J15" s="102">
        <v>1</v>
      </c>
      <c r="K15" s="102">
        <v>-0.16296549310863673</v>
      </c>
    </row>
    <row r="16" spans="1:11" x14ac:dyDescent="0.3">
      <c r="A16" s="101" t="s">
        <v>15</v>
      </c>
      <c r="B16" s="99"/>
      <c r="C16" s="100">
        <v>914488169.35000002</v>
      </c>
      <c r="D16" s="100">
        <v>931964848.04999995</v>
      </c>
      <c r="E16" s="100">
        <v>769180644.16999996</v>
      </c>
      <c r="F16" s="100">
        <v>930395426.79999995</v>
      </c>
      <c r="G16" s="100">
        <v>966929003.58000004</v>
      </c>
      <c r="H16" s="99"/>
      <c r="I16" s="98">
        <v>1</v>
      </c>
      <c r="J16" s="99"/>
      <c r="K16" s="98">
        <v>3.9266720071543748E-2</v>
      </c>
    </row>
    <row r="18" spans="1:11" ht="45" customHeight="1" x14ac:dyDescent="0.3">
      <c r="A18" s="117" t="s">
        <v>106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</row>
    <row r="20" spans="1:11" ht="30" customHeight="1" x14ac:dyDescent="0.3">
      <c r="A20" s="117" t="s">
        <v>181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</row>
    <row r="22" spans="1:11" ht="15" customHeight="1" x14ac:dyDescent="0.3">
      <c r="A22" s="117" t="s">
        <v>104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</row>
    <row r="24" spans="1:11" ht="30" customHeight="1" x14ac:dyDescent="0.3">
      <c r="A24" s="117" t="s">
        <v>182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</row>
    <row r="26" spans="1:11" ht="30" customHeight="1" x14ac:dyDescent="0.3">
      <c r="A26" s="117" t="inlineStr">
        <is>
          <t xml:space="preserve">(***) Incluye los productos no detallados y los valores confidenciales por aplicación de las reglas del secreto estadístico.</t>
        </is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</row>
    <row r="28" spans="1:11" ht="30" customHeight="1" x14ac:dyDescent="0.3">
      <c r="A28" s="117" t="s">
        <v>184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</row>
  </sheetData>
  <mergeCells count="7">
    <mergeCell ref="A26:K26"/>
    <mergeCell ref="A28:K28"/>
    <mergeCell ref="A1:K1"/>
    <mergeCell ref="A18:K18"/>
    <mergeCell ref="A20:K20"/>
    <mergeCell ref="A22:K22"/>
    <mergeCell ref="A24:K2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59A4-10A4-4CE2-8FD8-AF4FC9BAE278}">
  <dimension ref="A1:G27"/>
  <sheetViews>
    <sheetView showGridLines="0" workbookViewId="0">
      <pane xSplit="2" ySplit="5" topLeftCell="C6" activePane="bottomRight" state="frozen"/>
      <selection pane="topRight"/>
      <selection pane="bottomLeft"/>
      <selection pane="bottomRight" sqref="A1:G1"/>
    </sheetView>
  </sheetViews>
  <sheetFormatPr baseColWidth="10" defaultColWidth="8" defaultRowHeight="14.4" x14ac:dyDescent="0.3"/>
  <cols>
    <col min="1" max="1" width="13" style="95" customWidth="1"/>
    <col min="2" max="2" width="56" style="95" customWidth="1"/>
    <col min="3" max="4" width="13" style="95" customWidth="1"/>
    <col min="5" max="5" width="2.19921875" style="95" customWidth="1"/>
    <col min="6" max="7" width="12.59765625" style="95" customWidth="1"/>
    <col min="8" max="16384" width="8" style="95"/>
  </cols>
  <sheetData>
    <row r="1" spans="1:7" ht="34.049999999999997" customHeight="1" x14ac:dyDescent="0.3">
      <c r="A1" s="115" t="s">
        <v>185</v>
      </c>
      <c r="B1" s="116"/>
      <c r="C1" s="116"/>
      <c r="D1" s="116"/>
      <c r="E1" s="116"/>
      <c r="F1" s="116"/>
      <c r="G1" s="116"/>
    </row>
    <row r="2" spans="1:7" x14ac:dyDescent="0.3">
      <c r="A2" s="106" t="s">
        <v>34</v>
      </c>
      <c r="B2" s="96"/>
      <c r="C2" s="96"/>
      <c r="D2" s="96"/>
      <c r="E2" s="96"/>
      <c r="F2" s="96"/>
      <c r="G2" s="96"/>
    </row>
    <row r="4" spans="1:7" ht="30" customHeight="1" x14ac:dyDescent="0.3">
      <c r="A4" s="118" t="s">
        <v>149</v>
      </c>
      <c r="B4" s="118" t="s">
        <v>148</v>
      </c>
      <c r="C4" s="118" t="s">
        <v>124</v>
      </c>
      <c r="D4" s="120"/>
      <c r="E4" s="96"/>
      <c r="F4" s="118" t="s">
        <v>123</v>
      </c>
      <c r="G4" s="118" t="s">
        <v>122</v>
      </c>
    </row>
    <row r="5" spans="1:7" x14ac:dyDescent="0.3">
      <c r="A5" s="119"/>
      <c r="B5" s="119"/>
      <c r="C5" s="108" t="s">
        <v>54</v>
      </c>
      <c r="D5" s="108" t="s">
        <v>98</v>
      </c>
      <c r="E5" s="107"/>
      <c r="F5" s="119"/>
      <c r="G5" s="119"/>
    </row>
    <row r="6" spans="1:7" ht="14.4" customHeight="1" x14ac:dyDescent="0.3">
      <c r="A6" s="109" t="s">
        <v>147</v>
      </c>
      <c r="B6" s="97" t="s">
        <v>146</v>
      </c>
      <c r="C6" s="103">
        <v>126357650.81999999</v>
      </c>
      <c r="D6" s="103">
        <v>183318128.34999999</v>
      </c>
      <c r="E6" s="96"/>
      <c r="F6" s="102">
        <v>0.45078772168012038</v>
      </c>
      <c r="G6" s="102">
        <v>0.21995842218023998</v>
      </c>
    </row>
    <row r="7" spans="1:7" ht="27" customHeight="1" x14ac:dyDescent="0.3">
      <c r="A7" s="109" t="s">
        <v>145</v>
      </c>
      <c r="B7" s="97" t="s">
        <v>144</v>
      </c>
      <c r="C7" s="103">
        <v>92563620.170000002</v>
      </c>
      <c r="D7" s="103">
        <v>150360046.31</v>
      </c>
      <c r="E7" s="96"/>
      <c r="F7" s="102">
        <v>0.62439677741484778</v>
      </c>
      <c r="G7" s="102">
        <v>0.18041291847662166</v>
      </c>
    </row>
    <row r="8" spans="1:7" ht="14.4" customHeight="1" x14ac:dyDescent="0.3">
      <c r="A8" s="109" t="s">
        <v>143</v>
      </c>
      <c r="B8" s="97" t="s">
        <v>142</v>
      </c>
      <c r="C8" s="103">
        <v>118354612.3</v>
      </c>
      <c r="D8" s="103">
        <v>126717726.06</v>
      </c>
      <c r="E8" s="96"/>
      <c r="F8" s="102">
        <v>7.0661494279594006E-2</v>
      </c>
      <c r="G8" s="102">
        <v>0.15204514325615237</v>
      </c>
    </row>
    <row r="9" spans="1:7" ht="27" customHeight="1" x14ac:dyDescent="0.3">
      <c r="A9" s="109" t="s">
        <v>141</v>
      </c>
      <c r="B9" s="97" t="s">
        <v>140</v>
      </c>
      <c r="C9" s="103">
        <v>46240976.549999997</v>
      </c>
      <c r="D9" s="103">
        <v>59651303.409999996</v>
      </c>
      <c r="E9" s="96"/>
      <c r="F9" s="102">
        <v>0.2900095945313681</v>
      </c>
      <c r="G9" s="102">
        <v>7.1573971964231917E-2</v>
      </c>
    </row>
    <row r="10" spans="1:7" ht="14.4" customHeight="1" x14ac:dyDescent="0.3">
      <c r="A10" s="109" t="s">
        <v>139</v>
      </c>
      <c r="B10" s="97" t="s">
        <v>138</v>
      </c>
      <c r="C10" s="103">
        <v>59786821.18</v>
      </c>
      <c r="D10" s="103">
        <v>40717773.200000003</v>
      </c>
      <c r="E10" s="96"/>
      <c r="F10" s="102">
        <v>-0.31895069186884639</v>
      </c>
      <c r="G10" s="102">
        <v>4.8856145479868808E-2</v>
      </c>
    </row>
    <row r="11" spans="1:7" ht="14.4" customHeight="1" x14ac:dyDescent="0.3">
      <c r="A11" s="109" t="s">
        <v>137</v>
      </c>
      <c r="B11" s="97" t="s">
        <v>136</v>
      </c>
      <c r="C11" s="103">
        <v>28220898.149999999</v>
      </c>
      <c r="D11" s="103">
        <v>35072663.579999998</v>
      </c>
      <c r="E11" s="96"/>
      <c r="F11" s="102">
        <v>0.2427904807841843</v>
      </c>
      <c r="G11" s="102">
        <v>4.2082732417964744E-2</v>
      </c>
    </row>
    <row r="12" spans="1:7" ht="14.4" customHeight="1" x14ac:dyDescent="0.3">
      <c r="A12" s="109" t="s">
        <v>135</v>
      </c>
      <c r="B12" s="97" t="s">
        <v>134</v>
      </c>
      <c r="C12" s="103">
        <v>28061307.620000001</v>
      </c>
      <c r="D12" s="103">
        <v>16161135.880000001</v>
      </c>
      <c r="E12" s="96"/>
      <c r="F12" s="102">
        <v>-0.42407759114968857</v>
      </c>
      <c r="G12" s="102">
        <v>1.9391306145229169E-2</v>
      </c>
    </row>
    <row r="13" spans="1:7" ht="14.4" customHeight="1" x14ac:dyDescent="0.3">
      <c r="A13" s="109" t="s">
        <v>133</v>
      </c>
      <c r="B13" s="97" t="s">
        <v>132</v>
      </c>
      <c r="C13" s="103">
        <v>10213073.800000001</v>
      </c>
      <c r="D13" s="103">
        <v>13652440.369999999</v>
      </c>
      <c r="E13" s="96"/>
      <c r="F13" s="102">
        <v>0.33676115901561365</v>
      </c>
      <c r="G13" s="102">
        <v>1.6381190827791974E-2</v>
      </c>
    </row>
    <row r="14" spans="1:7" ht="14.4" customHeight="1" x14ac:dyDescent="0.3">
      <c r="A14" s="109" t="s">
        <v>131</v>
      </c>
      <c r="B14" s="97" t="s">
        <v>130</v>
      </c>
      <c r="C14" s="103">
        <v>15683650.210000001</v>
      </c>
      <c r="D14" s="103">
        <v>10433790.59</v>
      </c>
      <c r="E14" s="96"/>
      <c r="F14" s="102">
        <v>-0.33473455156840048</v>
      </c>
      <c r="G14" s="102">
        <v>1.2519220745881215E-2</v>
      </c>
    </row>
    <row r="15" spans="1:7" ht="14.4" customHeight="1" x14ac:dyDescent="0.3">
      <c r="A15" s="109" t="s">
        <v>129</v>
      </c>
      <c r="B15" s="97" t="s">
        <v>128</v>
      </c>
      <c r="C15" s="103">
        <v>6290686.5300000003</v>
      </c>
      <c r="D15" s="103">
        <v>6434583.2999999998</v>
      </c>
      <c r="E15" s="96"/>
      <c r="F15" s="102">
        <v>2.287457327809328E-2</v>
      </c>
      <c r="G15" s="102">
        <v>7.7206809975338799E-3</v>
      </c>
    </row>
    <row r="16" spans="1:7" x14ac:dyDescent="0.3">
      <c r="A16" s="104" t="s">
        <v>180</v>
      </c>
      <c r="B16" s="96"/>
      <c r="C16" s="103">
        <v>164250438.34999999</v>
      </c>
      <c r="D16" s="103">
        <v>190902137.16999999</v>
      </c>
      <c r="E16" s="96"/>
      <c r="F16" s="102">
        <v>0.16226257346849882</v>
      </c>
      <c r="G16" s="102">
        <v>0.22905826750848421</v>
      </c>
    </row>
    <row r="17" spans="1:7" x14ac:dyDescent="0.3">
      <c r="A17" s="101" t="s">
        <v>15</v>
      </c>
      <c r="B17" s="99"/>
      <c r="C17" s="100">
        <v>696023735.67999995</v>
      </c>
      <c r="D17" s="100">
        <v>833421728.22000003</v>
      </c>
      <c r="E17" s="99"/>
      <c r="F17" s="98">
        <v>0.19740417674946853</v>
      </c>
      <c r="G17" s="98">
        <v>1</v>
      </c>
    </row>
    <row r="19" spans="1:7" ht="45" customHeight="1" x14ac:dyDescent="0.3">
      <c r="A19" s="117" t="s">
        <v>106</v>
      </c>
      <c r="B19" s="116"/>
      <c r="C19" s="116"/>
      <c r="D19" s="116"/>
      <c r="E19" s="116"/>
      <c r="F19" s="116"/>
      <c r="G19" s="116"/>
    </row>
    <row r="21" spans="1:7" ht="30" customHeight="1" x14ac:dyDescent="0.3">
      <c r="A21" s="117" t="s">
        <v>105</v>
      </c>
      <c r="B21" s="116"/>
      <c r="C21" s="116"/>
      <c r="D21" s="116"/>
      <c r="E21" s="116"/>
      <c r="F21" s="116"/>
      <c r="G21" s="116"/>
    </row>
    <row r="23" spans="1:7" ht="15" customHeight="1" x14ac:dyDescent="0.3">
      <c r="A23" s="117" t="s">
        <v>104</v>
      </c>
      <c r="B23" s="116"/>
      <c r="C23" s="116"/>
      <c r="D23" s="116"/>
      <c r="E23" s="116"/>
      <c r="F23" s="116"/>
      <c r="G23" s="116"/>
    </row>
    <row r="25" spans="1:7" ht="30" customHeight="1" x14ac:dyDescent="0.3">
      <c r="A25" s="117" t="s">
        <v>186</v>
      </c>
      <c r="B25" s="116"/>
      <c r="C25" s="116"/>
      <c r="D25" s="116"/>
      <c r="E25" s="116"/>
      <c r="F25" s="116"/>
      <c r="G25" s="116"/>
    </row>
    <row r="27" spans="1:7" ht="30" customHeight="1" x14ac:dyDescent="0.3">
      <c r="A27" s="117" t="inlineStr">
        <is>
          <t xml:space="preserve">(***) Incluye los productos no detallados y los valores confidenciales por aplicación de las reglas del secreto estadístico.</t>
        </is>
      </c>
      <c r="B27" s="116"/>
      <c r="C27" s="116"/>
      <c r="D27" s="116"/>
      <c r="E27" s="116"/>
      <c r="F27" s="116"/>
      <c r="G27" s="116"/>
    </row>
  </sheetData>
  <mergeCells count="11">
    <mergeCell ref="A19:G19"/>
    <mergeCell ref="A21:G21"/>
    <mergeCell ref="A23:G23"/>
    <mergeCell ref="A25:G25"/>
    <mergeCell ref="A27:G27"/>
    <mergeCell ref="A1:G1"/>
    <mergeCell ref="A4:A5"/>
    <mergeCell ref="C4:D4"/>
    <mergeCell ref="F4:F5"/>
    <mergeCell ref="G4:G5"/>
    <mergeCell ref="B4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Gráficos</vt:lpstr>
      </vt:variant>
      <vt:variant>
        <vt:i4>7</vt:i4>
      </vt:variant>
    </vt:vector>
  </HeadingPairs>
  <TitlesOfParts>
    <vt:vector size="16" baseType="lpstr">
      <vt:lpstr>Índice Datos Exportaciones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Figura 1</vt:lpstr>
      <vt:lpstr>Figura 2</vt:lpstr>
      <vt:lpstr>Figura 3</vt:lpstr>
      <vt:lpstr>Figura 4</vt:lpstr>
      <vt:lpstr>Figura 5</vt:lpstr>
      <vt:lpstr>Figura 6</vt:lpstr>
      <vt:lpstr>Figura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aluccioni</dc:creator>
  <cp:lastModifiedBy>User</cp:lastModifiedBy>
  <cp:lastPrinted>2024-02-29T13:26:42Z</cp:lastPrinted>
  <dcterms:created xsi:type="dcterms:W3CDTF">2016-07-04T13:27:06Z</dcterms:created>
  <dcterms:modified xsi:type="dcterms:W3CDTF">2026-11-04T15:03:07Z</dcterms:modified>
</cp:coreProperties>
</file>