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<sst xmlns="http://schemas.openxmlformats.org/spreadsheetml/2006/main" count="36" uniqueCount="36">
  <si>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Agricultura, Ganadería, Caza, Silvicultura y Pesca</t>
  </si>
  <si>
    <t>Año</t>
  </si>
  <si>
    <t>AGCSP</t>
  </si>
  <si>
    <t>TCIA (%) AGCSP</t>
  </si>
  <si>
    <t>Explotación de Minas y Canteras</t>
  </si>
  <si>
    <t xml:space="preserve">MICA </t>
  </si>
  <si>
    <t>TCIA (%) MICA</t>
  </si>
  <si>
    <t>INDU</t>
  </si>
  <si>
    <t xml:space="preserve">Industrias Manufactureras </t>
  </si>
  <si>
    <t>Suministro de Electricidad Gas y Agua</t>
  </si>
  <si>
    <t>Construcción</t>
  </si>
  <si>
    <t>Comercio Mayorista, Minorista, Reparac., Hoteles y Restaurantes</t>
  </si>
  <si>
    <t>Transporte, Almacenamiento y Comunicaciones</t>
  </si>
  <si>
    <t>Intermediac. Financiera y Activ. Inmobiliarias, Empresariales y de Alquiler</t>
  </si>
  <si>
    <t>Admin. Pública, Defensa, Enseñanza, Serv. Sociales y Salud, y Otras Actividades</t>
  </si>
  <si>
    <t>Total PBG Tucumán</t>
  </si>
  <si>
    <t>ELECT</t>
  </si>
  <si>
    <t>CONSTR</t>
  </si>
  <si>
    <t>TCIA (%) INDU</t>
  </si>
  <si>
    <t>TCIA (%) ELECT</t>
  </si>
  <si>
    <t>TCIA (%) CONSTR</t>
  </si>
  <si>
    <t>TCIA (%) COME</t>
  </si>
  <si>
    <t>COME</t>
  </si>
  <si>
    <t>TACOM</t>
  </si>
  <si>
    <t>TCIA (%) TACOM</t>
  </si>
  <si>
    <t>FINIM</t>
  </si>
  <si>
    <t>TCIA (%) FINIM</t>
  </si>
  <si>
    <t>PUB</t>
  </si>
  <si>
    <t>TCIA (%) PUB</t>
  </si>
  <si>
    <t>PBG Tuc</t>
  </si>
  <si>
    <t>TCIA (%) PBG Tuc</t>
  </si>
  <si>
    <t>Nota: Datos preliminares, sujetos a ajustes. Los resultados de las presentes estimaciones se encuentran ajustados por las transacciones de la Economía Informal</t>
  </si>
  <si>
    <t>Fuente: Serie 1993 a 2000 Dirección de Estadística de Tucumán y CFI. Serie: 2001 a 2016 Dirección de Estadística de Tucumán</t>
  </si>
  <si>
    <t>Tucumán</t>
  </si>
  <si>
    <t>Período: 1993 - 2016</t>
  </si>
  <si>
    <t xml:space="preserve"> Producto bruto geográfico (en miles de pesos) a precios de mercado de 1993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</si>
</sst>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%"/>
    <numFmt numFmtId="191" formatCode="#.##0"/>
    <numFmt numFmtId="192" formatCode="#.##0.00"/>
    <numFmt numFmtId="193" formatCode="#,##0.0"/>
    <numFmt numFmtId="194" formatCode="#,##0.000"/>
    <numFmt numFmtId="195" formatCode="#,##0.0000"/>
    <numFmt numFmtId="196" formatCode="#,##0.00000"/>
    <numFmt numFmtId="197" formatCode="#,##0_)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96" fontId="0" fillId="33" borderId="0" xfId="0" applyNumberFormat="1" applyFill="1" applyAlignment="1">
      <alignment/>
    </xf>
    <xf numFmtId="190" fontId="2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190" fontId="2" fillId="33" borderId="0" xfId="53" applyNumberFormat="1" applyFont="1" applyFill="1" applyBorder="1" applyAlignment="1">
      <alignment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90" fontId="2" fillId="33" borderId="11" xfId="0" applyNumberFormat="1" applyFont="1" applyFill="1" applyBorder="1" applyAlignment="1">
      <alignment/>
    </xf>
    <xf numFmtId="0" fontId="22" fillId="33" borderId="0" xfId="0" applyFont="1" applyFill="1" applyBorder="1" applyAlignment="1">
      <alignment horizontal="left" vertical="top" wrapText="1"/>
    </xf>
    <xf numFmtId="0" fontId="22" fillId="33" borderId="20" xfId="0" applyFont="1" applyFill="1" applyBorder="1" applyAlignment="1">
      <alignment horizontal="left" vertical="top" wrapText="1"/>
    </xf>
    <xf numFmtId="0" fontId="23" fillId="33" borderId="11" xfId="0" applyFont="1" applyFill="1" applyBorder="1" applyAlignment="1">
      <alignment horizontal="left"/>
    </xf>
    <xf numFmtId="0" fontId="24" fillId="33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133350</xdr:rowOff>
    </xdr:from>
    <xdr:to>
      <xdr:col>20</xdr:col>
      <xdr:colOff>695325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133350"/>
          <a:ext cx="512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8" width="11.421875" style="1" customWidth="1"/>
    <col min="9" max="16384" width="11.421875" style="1" customWidth="1"/>
  </cols>
  <sheetData>
    <row r="1" spans="1:21" ht="30.7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3.5" customHeight="1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6.5" customHeight="1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5" customHeight="1">
      <c r="A4" s="15" t="s">
        <v>1</v>
      </c>
      <c r="B4" s="15" t="s">
        <v>0</v>
      </c>
      <c r="C4" s="15"/>
      <c r="D4" s="15" t="s">
        <v>4</v>
      </c>
      <c r="E4" s="16"/>
      <c r="F4" s="15" t="s">
        <v>8</v>
      </c>
      <c r="G4" s="15"/>
      <c r="H4" s="15" t="s">
        <v>9</v>
      </c>
      <c r="I4" s="15"/>
      <c r="J4" s="15" t="s">
        <v>10</v>
      </c>
      <c r="K4" s="15"/>
      <c r="L4" s="15" t="s">
        <v>11</v>
      </c>
      <c r="M4" s="15"/>
      <c r="N4" s="15" t="s">
        <v>12</v>
      </c>
      <c r="O4" s="15"/>
      <c r="P4" s="15" t="s">
        <v>13</v>
      </c>
      <c r="Q4" s="15"/>
      <c r="R4" s="17" t="s">
        <v>14</v>
      </c>
      <c r="S4" s="18"/>
      <c r="T4" s="17" t="s">
        <v>15</v>
      </c>
      <c r="U4" s="18"/>
    </row>
    <row r="5" spans="1:21" ht="12.75" customHeight="1">
      <c r="A5" s="15"/>
      <c r="B5" s="15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9"/>
      <c r="S5" s="20"/>
      <c r="T5" s="19"/>
      <c r="U5" s="20"/>
    </row>
    <row r="6" spans="1:21" ht="12.75">
      <c r="A6" s="15"/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9"/>
      <c r="S6" s="20"/>
      <c r="T6" s="19"/>
      <c r="U6" s="20"/>
    </row>
    <row r="7" spans="1:21" ht="12.75">
      <c r="A7" s="15"/>
      <c r="B7" s="15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21"/>
      <c r="S7" s="22"/>
      <c r="T7" s="21"/>
      <c r="U7" s="22"/>
    </row>
    <row r="8" spans="1:22" ht="30" customHeight="1">
      <c r="A8" s="23"/>
      <c r="B8" s="24" t="s">
        <v>2</v>
      </c>
      <c r="C8" s="25" t="s">
        <v>3</v>
      </c>
      <c r="D8" s="25" t="s">
        <v>5</v>
      </c>
      <c r="E8" s="26" t="s">
        <v>6</v>
      </c>
      <c r="F8" s="25" t="s">
        <v>7</v>
      </c>
      <c r="G8" s="25" t="s">
        <v>18</v>
      </c>
      <c r="H8" s="25" t="s">
        <v>16</v>
      </c>
      <c r="I8" s="25" t="s">
        <v>19</v>
      </c>
      <c r="J8" s="25" t="s">
        <v>17</v>
      </c>
      <c r="K8" s="25" t="s">
        <v>20</v>
      </c>
      <c r="L8" s="25" t="s">
        <v>22</v>
      </c>
      <c r="M8" s="25" t="s">
        <v>21</v>
      </c>
      <c r="N8" s="25" t="s">
        <v>23</v>
      </c>
      <c r="O8" s="25" t="s">
        <v>24</v>
      </c>
      <c r="P8" s="25" t="s">
        <v>25</v>
      </c>
      <c r="Q8" s="25" t="s">
        <v>26</v>
      </c>
      <c r="R8" s="27" t="s">
        <v>27</v>
      </c>
      <c r="S8" s="25" t="s">
        <v>28</v>
      </c>
      <c r="T8" s="27" t="s">
        <v>29</v>
      </c>
      <c r="U8" s="25" t="s">
        <v>30</v>
      </c>
      <c r="V8" s="2"/>
    </row>
    <row r="9" spans="1:23" ht="12.75">
      <c r="A9" s="33">
        <v>1993</v>
      </c>
      <c r="B9" s="29">
        <v>307903.3886512317</v>
      </c>
      <c r="C9" s="28"/>
      <c r="D9" s="29">
        <v>53797.921875</v>
      </c>
      <c r="E9" s="28"/>
      <c r="F9" s="29">
        <v>750406.7565860755</v>
      </c>
      <c r="G9" s="28"/>
      <c r="H9" s="29">
        <v>101298.84896233665</v>
      </c>
      <c r="I9" s="28"/>
      <c r="J9" s="29">
        <v>164162.34662872355</v>
      </c>
      <c r="K9" s="28"/>
      <c r="L9" s="29">
        <v>624665.5934231131</v>
      </c>
      <c r="M9" s="28"/>
      <c r="N9" s="29">
        <v>376097.9937828548</v>
      </c>
      <c r="O9" s="28"/>
      <c r="P9" s="29">
        <v>543506.2206544743</v>
      </c>
      <c r="Q9" s="28"/>
      <c r="R9" s="29">
        <v>1191460.8394844166</v>
      </c>
      <c r="S9" s="28"/>
      <c r="T9" s="29">
        <v>4113299.910048227</v>
      </c>
      <c r="U9" s="28"/>
      <c r="V9" s="5"/>
      <c r="W9" s="6"/>
    </row>
    <row r="10" spans="1:23" ht="12.75">
      <c r="A10" s="33">
        <v>1994</v>
      </c>
      <c r="B10" s="29">
        <v>332027.9104939278</v>
      </c>
      <c r="C10" s="30">
        <f>B10/B9-1</f>
        <v>0.07835094621197047</v>
      </c>
      <c r="D10" s="29">
        <v>57603.65625</v>
      </c>
      <c r="E10" s="30">
        <f>D10/D9-1</f>
        <v>0.07074128966993665</v>
      </c>
      <c r="F10" s="29">
        <v>812505.0395128973</v>
      </c>
      <c r="G10" s="30">
        <f>F10/F9-1</f>
        <v>0.08275283022414892</v>
      </c>
      <c r="H10" s="29">
        <v>119781.66986933126</v>
      </c>
      <c r="I10" s="30">
        <f>H10/H9-1</f>
        <v>0.18245835067550087</v>
      </c>
      <c r="J10" s="29">
        <v>168728.4449442328</v>
      </c>
      <c r="K10" s="30">
        <f>J10/J9-1</f>
        <v>0.027814528783729697</v>
      </c>
      <c r="L10" s="29">
        <v>637861.6736611337</v>
      </c>
      <c r="M10" s="30">
        <f>L10/L9-1</f>
        <v>0.02112503133990029</v>
      </c>
      <c r="N10" s="29">
        <v>384777.6311160533</v>
      </c>
      <c r="O10" s="30">
        <f>N10/N9-1</f>
        <v>0.023078127181422436</v>
      </c>
      <c r="P10" s="29">
        <v>573692.7180767352</v>
      </c>
      <c r="Q10" s="30">
        <f>P10/P9-1</f>
        <v>0.05554029793055748</v>
      </c>
      <c r="R10" s="29">
        <v>1205620.529530235</v>
      </c>
      <c r="S10" s="30">
        <f>R10/R9-1</f>
        <v>0.011884310064228298</v>
      </c>
      <c r="T10" s="29">
        <v>4292599.273454546</v>
      </c>
      <c r="U10" s="30">
        <f>T10/T9-1</f>
        <v>0.04359015081013551</v>
      </c>
      <c r="V10" s="5"/>
      <c r="W10" s="6"/>
    </row>
    <row r="11" spans="1:23" ht="12.75">
      <c r="A11" s="33">
        <v>1995</v>
      </c>
      <c r="B11" s="29">
        <v>373119.955754505</v>
      </c>
      <c r="C11" s="30">
        <f aca="true" t="shared" si="0" ref="C11:C32">B11/B10-1</f>
        <v>0.12376081637067293</v>
      </c>
      <c r="D11" s="29">
        <v>48249.421875</v>
      </c>
      <c r="E11" s="30">
        <f aca="true" t="shared" si="1" ref="E11:E32">D11/D10-1</f>
        <v>-0.16238959441051104</v>
      </c>
      <c r="F11" s="29">
        <v>855830.851520737</v>
      </c>
      <c r="G11" s="30">
        <f aca="true" t="shared" si="2" ref="G11:G32">F11/F10-1</f>
        <v>0.05332374557801378</v>
      </c>
      <c r="H11" s="29">
        <v>123403.02651806301</v>
      </c>
      <c r="I11" s="30">
        <f aca="true" t="shared" si="3" ref="I11:I32">H11/H10-1</f>
        <v>0.030232978490634332</v>
      </c>
      <c r="J11" s="29">
        <v>150292.31789599304</v>
      </c>
      <c r="K11" s="30">
        <f aca="true" t="shared" si="4" ref="K11:K32">J11/J10-1</f>
        <v>-0.10926508007783253</v>
      </c>
      <c r="L11" s="29">
        <v>644743.0751017851</v>
      </c>
      <c r="M11" s="30">
        <f aca="true" t="shared" si="5" ref="M11:M32">L11/L10-1</f>
        <v>0.010788234698526855</v>
      </c>
      <c r="N11" s="29">
        <v>407174.43681763037</v>
      </c>
      <c r="O11" s="30">
        <f aca="true" t="shared" si="6" ref="O11:O32">N11/N10-1</f>
        <v>0.058207140671391766</v>
      </c>
      <c r="P11" s="29">
        <v>604202.6274488522</v>
      </c>
      <c r="Q11" s="30">
        <f aca="true" t="shared" si="7" ref="Q11:Q32">P11/P10-1</f>
        <v>0.05318162216595557</v>
      </c>
      <c r="R11" s="29">
        <v>1190811.3371431448</v>
      </c>
      <c r="S11" s="30">
        <f aca="true" t="shared" si="8" ref="S11:S32">R11/R10-1</f>
        <v>-0.012283460694602288</v>
      </c>
      <c r="T11" s="29">
        <v>4397827.050075711</v>
      </c>
      <c r="U11" s="30">
        <f aca="true" t="shared" si="9" ref="U11:U32">T11/T10-1</f>
        <v>0.024513766582381358</v>
      </c>
      <c r="V11" s="5"/>
      <c r="W11" s="6"/>
    </row>
    <row r="12" spans="1:23" ht="12.75">
      <c r="A12" s="33">
        <v>1996</v>
      </c>
      <c r="B12" s="29">
        <v>389701.560366952</v>
      </c>
      <c r="C12" s="30">
        <f t="shared" si="0"/>
        <v>0.044440412142836117</v>
      </c>
      <c r="D12" s="29">
        <v>40736.671875</v>
      </c>
      <c r="E12" s="30">
        <f t="shared" si="1"/>
        <v>-0.15570652886708813</v>
      </c>
      <c r="F12" s="29">
        <v>855442.9545836906</v>
      </c>
      <c r="G12" s="30">
        <f t="shared" si="2"/>
        <v>-0.0004532401891765847</v>
      </c>
      <c r="H12" s="29">
        <v>124952.7574942352</v>
      </c>
      <c r="I12" s="30">
        <f t="shared" si="3"/>
        <v>0.01255828985641072</v>
      </c>
      <c r="J12" s="29">
        <v>211532.24932299077</v>
      </c>
      <c r="K12" s="30">
        <f t="shared" si="4"/>
        <v>0.40747213353498</v>
      </c>
      <c r="L12" s="29">
        <v>693503.8267460068</v>
      </c>
      <c r="M12" s="30">
        <f t="shared" si="5"/>
        <v>0.07562818978167996</v>
      </c>
      <c r="N12" s="29">
        <v>385721.1737262434</v>
      </c>
      <c r="O12" s="30">
        <f t="shared" si="6"/>
        <v>-0.052688138427992026</v>
      </c>
      <c r="P12" s="29">
        <v>607550.0793400988</v>
      </c>
      <c r="Q12" s="30">
        <f t="shared" si="7"/>
        <v>0.005540280262237074</v>
      </c>
      <c r="R12" s="29">
        <v>1135916.2616685966</v>
      </c>
      <c r="S12" s="30">
        <f t="shared" si="8"/>
        <v>-0.04609888549284891</v>
      </c>
      <c r="T12" s="29">
        <v>4445057.535123815</v>
      </c>
      <c r="U12" s="30">
        <f t="shared" si="9"/>
        <v>0.010739504876002615</v>
      </c>
      <c r="V12" s="5"/>
      <c r="W12" s="6"/>
    </row>
    <row r="13" spans="1:23" ht="12.75">
      <c r="A13" s="33">
        <v>1997</v>
      </c>
      <c r="B13" s="29">
        <v>450865.94038788363</v>
      </c>
      <c r="C13" s="30">
        <f t="shared" si="0"/>
        <v>0.15695184787902283</v>
      </c>
      <c r="D13" s="29">
        <v>35514.703125</v>
      </c>
      <c r="E13" s="30">
        <f t="shared" si="1"/>
        <v>-0.12818839904309198</v>
      </c>
      <c r="F13" s="29">
        <v>975893.1329956688</v>
      </c>
      <c r="G13" s="30">
        <f t="shared" si="2"/>
        <v>0.14080445430823185</v>
      </c>
      <c r="H13" s="29">
        <v>120598.69715603381</v>
      </c>
      <c r="I13" s="30">
        <f t="shared" si="3"/>
        <v>-0.03484565227303815</v>
      </c>
      <c r="J13" s="29">
        <v>195744.5266443292</v>
      </c>
      <c r="K13" s="30">
        <f t="shared" si="4"/>
        <v>-0.07463506264028397</v>
      </c>
      <c r="L13" s="29">
        <v>832095.7684309427</v>
      </c>
      <c r="M13" s="30">
        <f t="shared" si="5"/>
        <v>0.19984308137883522</v>
      </c>
      <c r="N13" s="29">
        <v>442056.8729781641</v>
      </c>
      <c r="O13" s="30">
        <f t="shared" si="6"/>
        <v>0.14605290839414398</v>
      </c>
      <c r="P13" s="29">
        <v>632000.8520106366</v>
      </c>
      <c r="Q13" s="30">
        <f t="shared" si="7"/>
        <v>0.04024486787508197</v>
      </c>
      <c r="R13" s="29">
        <v>1099963.2077941694</v>
      </c>
      <c r="S13" s="30">
        <f t="shared" si="8"/>
        <v>-0.03165114814151371</v>
      </c>
      <c r="T13" s="29">
        <v>4784733.701522829</v>
      </c>
      <c r="U13" s="30">
        <f t="shared" si="9"/>
        <v>0.0764165961216412</v>
      </c>
      <c r="V13" s="5"/>
      <c r="W13" s="6"/>
    </row>
    <row r="14" spans="1:23" ht="12.75">
      <c r="A14" s="33">
        <v>1998</v>
      </c>
      <c r="B14" s="29">
        <v>516370.202854176</v>
      </c>
      <c r="C14" s="30">
        <f t="shared" si="0"/>
        <v>0.1452854531658314</v>
      </c>
      <c r="D14" s="29">
        <v>41003.71875</v>
      </c>
      <c r="E14" s="30">
        <f t="shared" si="1"/>
        <v>0.15455614554007346</v>
      </c>
      <c r="F14" s="29">
        <v>999580.923124791</v>
      </c>
      <c r="G14" s="30">
        <f t="shared" si="2"/>
        <v>0.024272934533731805</v>
      </c>
      <c r="H14" s="29">
        <v>99232.92083013066</v>
      </c>
      <c r="I14" s="30">
        <f t="shared" si="3"/>
        <v>-0.17716423833550654</v>
      </c>
      <c r="J14" s="29">
        <v>213178.87327305274</v>
      </c>
      <c r="K14" s="30">
        <f t="shared" si="4"/>
        <v>0.08906684098708939</v>
      </c>
      <c r="L14" s="29">
        <v>917809.7426871281</v>
      </c>
      <c r="M14" s="30">
        <f t="shared" si="5"/>
        <v>0.10300974660382378</v>
      </c>
      <c r="N14" s="29">
        <v>440192.0636372826</v>
      </c>
      <c r="O14" s="30">
        <f t="shared" si="6"/>
        <v>-0.004218482857914152</v>
      </c>
      <c r="P14" s="29">
        <v>662071.2528355131</v>
      </c>
      <c r="Q14" s="30">
        <f t="shared" si="7"/>
        <v>0.04757968399759438</v>
      </c>
      <c r="R14" s="29">
        <v>1147215.1768793112</v>
      </c>
      <c r="S14" s="30">
        <f t="shared" si="8"/>
        <v>0.04295777236031317</v>
      </c>
      <c r="T14" s="29">
        <v>5036654.874871385</v>
      </c>
      <c r="U14" s="30">
        <f t="shared" si="9"/>
        <v>0.052651033278691806</v>
      </c>
      <c r="V14" s="5"/>
      <c r="W14" s="6"/>
    </row>
    <row r="15" spans="1:23" ht="12.75">
      <c r="A15" s="33">
        <v>1999</v>
      </c>
      <c r="B15" s="29">
        <v>526764.6436607807</v>
      </c>
      <c r="C15" s="30">
        <f t="shared" si="0"/>
        <v>0.020129823040041295</v>
      </c>
      <c r="D15" s="29">
        <v>62544.65625</v>
      </c>
      <c r="E15" s="30">
        <f t="shared" si="1"/>
        <v>0.5253410704364467</v>
      </c>
      <c r="F15" s="29">
        <v>864933.0886415736</v>
      </c>
      <c r="G15" s="30">
        <f t="shared" si="2"/>
        <v>-0.13470428593444417</v>
      </c>
      <c r="H15" s="29">
        <v>103193.85088393542</v>
      </c>
      <c r="I15" s="30">
        <f t="shared" si="3"/>
        <v>0.03991548390060151</v>
      </c>
      <c r="J15" s="29">
        <v>161236.1376049938</v>
      </c>
      <c r="K15" s="30">
        <f t="shared" si="4"/>
        <v>-0.24365798951159412</v>
      </c>
      <c r="L15" s="29">
        <v>877811.3949890385</v>
      </c>
      <c r="M15" s="30">
        <f t="shared" si="5"/>
        <v>-0.04358021694233061</v>
      </c>
      <c r="N15" s="29">
        <v>445463.49140719767</v>
      </c>
      <c r="O15" s="30">
        <f t="shared" si="6"/>
        <v>0.011975290345667577</v>
      </c>
      <c r="P15" s="29">
        <v>678894.2026374341</v>
      </c>
      <c r="Q15" s="30">
        <f t="shared" si="7"/>
        <v>0.025409575978222687</v>
      </c>
      <c r="R15" s="29">
        <v>1144179.2250641962</v>
      </c>
      <c r="S15" s="30">
        <f t="shared" si="8"/>
        <v>-0.0026463665023797045</v>
      </c>
      <c r="T15" s="29">
        <v>4865020.69113915</v>
      </c>
      <c r="U15" s="30">
        <f t="shared" si="9"/>
        <v>-0.03407701897315685</v>
      </c>
      <c r="V15" s="5"/>
      <c r="W15" s="6"/>
    </row>
    <row r="16" spans="1:23" ht="12.75">
      <c r="A16" s="33">
        <v>2000</v>
      </c>
      <c r="B16" s="29">
        <v>522809.3727063552</v>
      </c>
      <c r="C16" s="30">
        <f t="shared" si="0"/>
        <v>-0.007508611297330381</v>
      </c>
      <c r="D16" s="29">
        <v>40173.46875</v>
      </c>
      <c r="E16" s="30">
        <f t="shared" si="1"/>
        <v>-0.3576834351855599</v>
      </c>
      <c r="F16" s="29">
        <v>838090.8302594284</v>
      </c>
      <c r="G16" s="30">
        <f t="shared" si="2"/>
        <v>-0.031033913183160178</v>
      </c>
      <c r="H16" s="29">
        <v>108862.90353574173</v>
      </c>
      <c r="I16" s="30">
        <f t="shared" si="3"/>
        <v>0.0549359540636043</v>
      </c>
      <c r="J16" s="29">
        <v>176779.72892091615</v>
      </c>
      <c r="K16" s="30">
        <f t="shared" si="4"/>
        <v>0.09640265232600642</v>
      </c>
      <c r="L16" s="29">
        <v>862942.5949264015</v>
      </c>
      <c r="M16" s="30">
        <f t="shared" si="5"/>
        <v>-0.01693849060004815</v>
      </c>
      <c r="N16" s="29">
        <v>482780.3629700768</v>
      </c>
      <c r="O16" s="30">
        <f t="shared" si="6"/>
        <v>0.08377088646478503</v>
      </c>
      <c r="P16" s="29">
        <v>739123.4588375753</v>
      </c>
      <c r="Q16" s="30">
        <f t="shared" si="7"/>
        <v>0.08871670426136613</v>
      </c>
      <c r="R16" s="29">
        <v>1160498.982025074</v>
      </c>
      <c r="S16" s="30">
        <f t="shared" si="8"/>
        <v>0.014263287257258339</v>
      </c>
      <c r="T16" s="29">
        <v>4932061.702931569</v>
      </c>
      <c r="U16" s="30">
        <f t="shared" si="9"/>
        <v>0.013780211030658629</v>
      </c>
      <c r="V16" s="5"/>
      <c r="W16" s="6"/>
    </row>
    <row r="17" spans="1:23" ht="12.75">
      <c r="A17" s="33">
        <v>2001</v>
      </c>
      <c r="B17" s="29">
        <v>542646.4284928675</v>
      </c>
      <c r="C17" s="30">
        <f t="shared" si="0"/>
        <v>0.037943190811259964</v>
      </c>
      <c r="D17" s="29">
        <v>70261.00425384832</v>
      </c>
      <c r="E17" s="30">
        <f t="shared" si="1"/>
        <v>0.7489404435321092</v>
      </c>
      <c r="F17" s="29">
        <v>752379.3161961008</v>
      </c>
      <c r="G17" s="30">
        <f t="shared" si="2"/>
        <v>-0.10226995806265515</v>
      </c>
      <c r="H17" s="29">
        <v>109252.82926127478</v>
      </c>
      <c r="I17" s="30">
        <f t="shared" si="3"/>
        <v>0.003581805306203556</v>
      </c>
      <c r="J17" s="29">
        <v>170156.646676738</v>
      </c>
      <c r="K17" s="30">
        <f t="shared" si="4"/>
        <v>-0.03746516800657074</v>
      </c>
      <c r="L17" s="29">
        <v>868249.0564461482</v>
      </c>
      <c r="M17" s="30">
        <f t="shared" si="5"/>
        <v>0.006149263636938906</v>
      </c>
      <c r="N17" s="29">
        <v>444366.96484134404</v>
      </c>
      <c r="O17" s="30">
        <f t="shared" si="6"/>
        <v>-0.0795670269031088</v>
      </c>
      <c r="P17" s="29">
        <v>663450.3755757031</v>
      </c>
      <c r="Q17" s="30">
        <f t="shared" si="7"/>
        <v>-0.10238219658307668</v>
      </c>
      <c r="R17" s="29">
        <v>1264852.7138859492</v>
      </c>
      <c r="S17" s="30">
        <f t="shared" si="8"/>
        <v>0.0899214333465228</v>
      </c>
      <c r="T17" s="29">
        <v>4885615.335629974</v>
      </c>
      <c r="U17" s="30">
        <f t="shared" si="9"/>
        <v>-0.009417231595863496</v>
      </c>
      <c r="V17" s="5"/>
      <c r="W17" s="6"/>
    </row>
    <row r="18" spans="1:23" ht="12.75">
      <c r="A18" s="33">
        <v>2002</v>
      </c>
      <c r="B18" s="29">
        <v>572695.6119273166</v>
      </c>
      <c r="C18" s="30">
        <f t="shared" si="0"/>
        <v>0.05537525330795412</v>
      </c>
      <c r="D18" s="29">
        <v>64691.524793156845</v>
      </c>
      <c r="E18" s="30">
        <f t="shared" si="1"/>
        <v>-0.07926842947717228</v>
      </c>
      <c r="F18" s="29">
        <v>728516.7339263391</v>
      </c>
      <c r="G18" s="30">
        <f t="shared" si="2"/>
        <v>-0.03171615933091676</v>
      </c>
      <c r="H18" s="29">
        <v>113080.32388329523</v>
      </c>
      <c r="I18" s="30">
        <f t="shared" si="3"/>
        <v>0.035033368452794145</v>
      </c>
      <c r="J18" s="29">
        <v>92767.30456355803</v>
      </c>
      <c r="K18" s="30">
        <f t="shared" si="4"/>
        <v>-0.45481233689450584</v>
      </c>
      <c r="L18" s="29">
        <v>810084.4825626954</v>
      </c>
      <c r="M18" s="30">
        <f t="shared" si="5"/>
        <v>-0.06699065602389209</v>
      </c>
      <c r="N18" s="29">
        <v>423384.4703883532</v>
      </c>
      <c r="O18" s="30">
        <f t="shared" si="6"/>
        <v>-0.047218844138160354</v>
      </c>
      <c r="P18" s="29">
        <v>608151.0667359056</v>
      </c>
      <c r="Q18" s="30">
        <f t="shared" si="7"/>
        <v>-0.08335108528925317</v>
      </c>
      <c r="R18" s="29">
        <v>1098004.344373601</v>
      </c>
      <c r="S18" s="30">
        <f t="shared" si="8"/>
        <v>-0.13191130293719933</v>
      </c>
      <c r="T18" s="29">
        <v>4511375.863154221</v>
      </c>
      <c r="U18" s="30">
        <f t="shared" si="9"/>
        <v>-0.07660027381740153</v>
      </c>
      <c r="V18" s="5"/>
      <c r="W18" s="6"/>
    </row>
    <row r="19" spans="1:23" ht="12.75">
      <c r="A19" s="33">
        <v>2003</v>
      </c>
      <c r="B19" s="29">
        <v>574285.4129959223</v>
      </c>
      <c r="C19" s="30">
        <f t="shared" si="0"/>
        <v>0.0027759965948672694</v>
      </c>
      <c r="D19" s="29">
        <v>76883.3447325425</v>
      </c>
      <c r="E19" s="30">
        <f t="shared" si="1"/>
        <v>0.18846085292265857</v>
      </c>
      <c r="F19" s="29">
        <v>865031.3238048799</v>
      </c>
      <c r="G19" s="30">
        <f t="shared" si="2"/>
        <v>0.1873870338472472</v>
      </c>
      <c r="H19" s="29">
        <v>111528.6069236495</v>
      </c>
      <c r="I19" s="30">
        <f t="shared" si="3"/>
        <v>-0.013722254291093083</v>
      </c>
      <c r="J19" s="29">
        <v>119825.25709452186</v>
      </c>
      <c r="K19" s="30">
        <f t="shared" si="4"/>
        <v>0.2916755279056913</v>
      </c>
      <c r="L19" s="29">
        <v>785645.3634565107</v>
      </c>
      <c r="M19" s="30">
        <f t="shared" si="5"/>
        <v>-0.030168605413686933</v>
      </c>
      <c r="N19" s="29">
        <v>443383.39682555204</v>
      </c>
      <c r="O19" s="30">
        <f t="shared" si="6"/>
        <v>0.04723585260190255</v>
      </c>
      <c r="P19" s="29">
        <v>602502.2008966508</v>
      </c>
      <c r="Q19" s="30">
        <f t="shared" si="7"/>
        <v>-0.00928858987220671</v>
      </c>
      <c r="R19" s="29">
        <v>1211610.9049564772</v>
      </c>
      <c r="S19" s="30">
        <f t="shared" si="8"/>
        <v>0.10346640353931158</v>
      </c>
      <c r="T19" s="29">
        <v>4790695.811686706</v>
      </c>
      <c r="U19" s="30">
        <f t="shared" si="9"/>
        <v>0.06191458149469997</v>
      </c>
      <c r="V19" s="5"/>
      <c r="W19" s="6"/>
    </row>
    <row r="20" spans="1:23" ht="12.75">
      <c r="A20" s="33">
        <v>2004</v>
      </c>
      <c r="B20" s="29">
        <v>602580.0232865361</v>
      </c>
      <c r="C20" s="30">
        <f t="shared" si="0"/>
        <v>0.049269247747399714</v>
      </c>
      <c r="D20" s="29">
        <v>92481.12628915698</v>
      </c>
      <c r="E20" s="30">
        <f t="shared" si="1"/>
        <v>0.20287594941238818</v>
      </c>
      <c r="F20" s="29">
        <v>926115.1161760429</v>
      </c>
      <c r="G20" s="30">
        <f t="shared" si="2"/>
        <v>0.0706145438785768</v>
      </c>
      <c r="H20" s="29">
        <v>113080.50689865366</v>
      </c>
      <c r="I20" s="30">
        <f t="shared" si="3"/>
        <v>0.013914815380654533</v>
      </c>
      <c r="J20" s="29">
        <v>157506.9720013136</v>
      </c>
      <c r="K20" s="30">
        <f t="shared" si="4"/>
        <v>0.3144722224719889</v>
      </c>
      <c r="L20" s="29">
        <v>840393.2663857802</v>
      </c>
      <c r="M20" s="30">
        <f t="shared" si="5"/>
        <v>0.06968526192072422</v>
      </c>
      <c r="N20" s="29">
        <v>478794.8143035219</v>
      </c>
      <c r="O20" s="30">
        <f t="shared" si="6"/>
        <v>0.07986635884767312</v>
      </c>
      <c r="P20" s="29">
        <v>613546.8488861211</v>
      </c>
      <c r="Q20" s="30">
        <f t="shared" si="7"/>
        <v>0.018331298994482603</v>
      </c>
      <c r="R20" s="29">
        <v>1400254.3951009626</v>
      </c>
      <c r="S20" s="30">
        <f t="shared" si="8"/>
        <v>0.15569642809649498</v>
      </c>
      <c r="T20" s="29">
        <v>5224753.069328089</v>
      </c>
      <c r="U20" s="30">
        <f t="shared" si="9"/>
        <v>0.09060422007644875</v>
      </c>
      <c r="V20" s="5"/>
      <c r="W20" s="6"/>
    </row>
    <row r="21" spans="1:23" ht="12.75">
      <c r="A21" s="33">
        <v>2005</v>
      </c>
      <c r="B21" s="29">
        <v>662801.2612199981</v>
      </c>
      <c r="C21" s="30">
        <f t="shared" si="0"/>
        <v>0.09993898836043202</v>
      </c>
      <c r="D21" s="29">
        <v>70790.56864961516</v>
      </c>
      <c r="E21" s="30">
        <f t="shared" si="1"/>
        <v>-0.23454037066679778</v>
      </c>
      <c r="F21" s="29">
        <v>1017873.2045227418</v>
      </c>
      <c r="G21" s="30">
        <f t="shared" si="2"/>
        <v>0.0990784911551501</v>
      </c>
      <c r="H21" s="29">
        <v>117239.00092252869</v>
      </c>
      <c r="I21" s="30">
        <f t="shared" si="3"/>
        <v>0.03677463196731168</v>
      </c>
      <c r="J21" s="29">
        <v>245778.65968723816</v>
      </c>
      <c r="K21" s="30">
        <f t="shared" si="4"/>
        <v>0.5604303515223972</v>
      </c>
      <c r="L21" s="29">
        <v>924409.5608745809</v>
      </c>
      <c r="M21" s="30">
        <f t="shared" si="5"/>
        <v>0.09997259360504351</v>
      </c>
      <c r="N21" s="29">
        <v>528264.3989901899</v>
      </c>
      <c r="O21" s="30">
        <f t="shared" si="6"/>
        <v>0.1033210536305178</v>
      </c>
      <c r="P21" s="29">
        <v>655148.4200913737</v>
      </c>
      <c r="Q21" s="30">
        <f t="shared" si="7"/>
        <v>0.0678050441963467</v>
      </c>
      <c r="R21" s="29">
        <v>1576291.5619566056</v>
      </c>
      <c r="S21" s="30">
        <f t="shared" si="8"/>
        <v>0.1257179891536424</v>
      </c>
      <c r="T21" s="29">
        <v>5798596.636914873</v>
      </c>
      <c r="U21" s="30">
        <f t="shared" si="9"/>
        <v>0.10983171069950304</v>
      </c>
      <c r="V21" s="5"/>
      <c r="W21" s="6"/>
    </row>
    <row r="22" spans="1:23" ht="12.75">
      <c r="A22" s="33">
        <v>2006</v>
      </c>
      <c r="B22" s="29">
        <v>717064.3913908934</v>
      </c>
      <c r="C22" s="30">
        <f t="shared" si="0"/>
        <v>0.08186938279359146</v>
      </c>
      <c r="D22" s="29">
        <v>61436.490169694014</v>
      </c>
      <c r="E22" s="30">
        <f t="shared" si="1"/>
        <v>-0.13213735471203902</v>
      </c>
      <c r="F22" s="29">
        <v>1173143.2466720091</v>
      </c>
      <c r="G22" s="30">
        <f t="shared" si="2"/>
        <v>0.15254359920209315</v>
      </c>
      <c r="H22" s="29">
        <v>128384.87548478408</v>
      </c>
      <c r="I22" s="30">
        <f t="shared" si="3"/>
        <v>0.09506968222648493</v>
      </c>
      <c r="J22" s="29">
        <v>317170.15641209023</v>
      </c>
      <c r="K22" s="30">
        <f t="shared" si="4"/>
        <v>0.290470689423159</v>
      </c>
      <c r="L22" s="29">
        <v>1002910.0880373935</v>
      </c>
      <c r="M22" s="30">
        <f t="shared" si="5"/>
        <v>0.08491964004412011</v>
      </c>
      <c r="N22" s="29">
        <v>521596.9201501006</v>
      </c>
      <c r="O22" s="30">
        <f t="shared" si="6"/>
        <v>-0.012621480555635722</v>
      </c>
      <c r="P22" s="29">
        <v>698265.6043780268</v>
      </c>
      <c r="Q22" s="30">
        <f t="shared" si="7"/>
        <v>0.06581284937028387</v>
      </c>
      <c r="R22" s="29">
        <v>1804228.5477659444</v>
      </c>
      <c r="S22" s="30">
        <f t="shared" si="8"/>
        <v>0.14460331534504123</v>
      </c>
      <c r="T22" s="29">
        <v>6424200.320460936</v>
      </c>
      <c r="U22" s="30">
        <f t="shared" si="9"/>
        <v>0.10788880874440587</v>
      </c>
      <c r="V22" s="5"/>
      <c r="W22" s="6"/>
    </row>
    <row r="23" spans="1:23" ht="12.75">
      <c r="A23" s="33">
        <v>2007</v>
      </c>
      <c r="B23" s="29">
        <v>727628.0276773252</v>
      </c>
      <c r="C23" s="30">
        <f t="shared" si="0"/>
        <v>0.014731781989538506</v>
      </c>
      <c r="D23" s="29">
        <v>75653.86141088691</v>
      </c>
      <c r="E23" s="30">
        <f t="shared" si="1"/>
        <v>0.23141574660145836</v>
      </c>
      <c r="F23" s="29">
        <v>1177114.0614167268</v>
      </c>
      <c r="G23" s="30">
        <f t="shared" si="2"/>
        <v>0.0033847654631964375</v>
      </c>
      <c r="H23" s="29">
        <v>129686.82032380109</v>
      </c>
      <c r="I23" s="30">
        <f t="shared" si="3"/>
        <v>0.010140951837986023</v>
      </c>
      <c r="J23" s="29">
        <v>402423.27241145703</v>
      </c>
      <c r="K23" s="30">
        <f t="shared" si="4"/>
        <v>0.268792994157369</v>
      </c>
      <c r="L23" s="29">
        <v>1258833.734959466</v>
      </c>
      <c r="M23" s="30">
        <f t="shared" si="5"/>
        <v>0.2551810476080587</v>
      </c>
      <c r="N23" s="29">
        <v>521700.5073684568</v>
      </c>
      <c r="O23" s="30">
        <f t="shared" si="6"/>
        <v>0.00019859629985230498</v>
      </c>
      <c r="P23" s="29">
        <v>743028.9670723382</v>
      </c>
      <c r="Q23" s="30">
        <f t="shared" si="7"/>
        <v>0.06410649817727165</v>
      </c>
      <c r="R23" s="29">
        <v>2036572.294619043</v>
      </c>
      <c r="S23" s="30">
        <f t="shared" si="8"/>
        <v>0.12877733651914225</v>
      </c>
      <c r="T23" s="29">
        <v>7072641.5472595</v>
      </c>
      <c r="U23" s="30">
        <f t="shared" si="9"/>
        <v>0.10093726759006771</v>
      </c>
      <c r="V23" s="5"/>
      <c r="W23" s="6"/>
    </row>
    <row r="24" spans="1:23" ht="12.75">
      <c r="A24" s="33">
        <v>2008</v>
      </c>
      <c r="B24" s="29">
        <v>706249.1238512099</v>
      </c>
      <c r="C24" s="30">
        <f t="shared" si="0"/>
        <v>-0.029381638712240532</v>
      </c>
      <c r="D24" s="29">
        <v>118660.87472964231</v>
      </c>
      <c r="E24" s="30">
        <f t="shared" si="1"/>
        <v>0.5684708290721365</v>
      </c>
      <c r="F24" s="29">
        <v>1232146.1802783615</v>
      </c>
      <c r="G24" s="30">
        <f t="shared" si="2"/>
        <v>0.046751730070576425</v>
      </c>
      <c r="H24" s="29">
        <v>128611.48509488784</v>
      </c>
      <c r="I24" s="30">
        <f t="shared" si="3"/>
        <v>-0.008291784980373196</v>
      </c>
      <c r="J24" s="29">
        <v>464617.5600567958</v>
      </c>
      <c r="K24" s="30">
        <f t="shared" si="4"/>
        <v>0.1545494306843871</v>
      </c>
      <c r="L24" s="29">
        <v>1483043.1855561011</v>
      </c>
      <c r="M24" s="30">
        <f t="shared" si="5"/>
        <v>0.17810886725549557</v>
      </c>
      <c r="N24" s="29">
        <v>478676.8298199113</v>
      </c>
      <c r="O24" s="30">
        <f t="shared" si="6"/>
        <v>-0.0824681535495605</v>
      </c>
      <c r="P24" s="29">
        <v>780082.2445467833</v>
      </c>
      <c r="Q24" s="30">
        <f t="shared" si="7"/>
        <v>0.04986787745360899</v>
      </c>
      <c r="R24" s="29">
        <v>2013883.2991506378</v>
      </c>
      <c r="S24" s="30">
        <f t="shared" si="8"/>
        <v>-0.011140775865582153</v>
      </c>
      <c r="T24" s="29">
        <v>7405970.783084331</v>
      </c>
      <c r="U24" s="30">
        <f t="shared" si="9"/>
        <v>0.047129383498021094</v>
      </c>
      <c r="V24" s="5"/>
      <c r="W24" s="6"/>
    </row>
    <row r="25" spans="1:23" ht="12.75">
      <c r="A25" s="33">
        <v>2009</v>
      </c>
      <c r="B25" s="29">
        <v>693388.2713244539</v>
      </c>
      <c r="C25" s="30">
        <f t="shared" si="0"/>
        <v>-0.018210079265833512</v>
      </c>
      <c r="D25" s="29">
        <v>101370.61057181089</v>
      </c>
      <c r="E25" s="30">
        <f t="shared" si="1"/>
        <v>-0.1457115851979489</v>
      </c>
      <c r="F25" s="29">
        <v>1158071.5988769159</v>
      </c>
      <c r="G25" s="30">
        <f t="shared" si="2"/>
        <v>-0.06011833870613548</v>
      </c>
      <c r="H25" s="29">
        <v>126034.65325027418</v>
      </c>
      <c r="I25" s="30">
        <f t="shared" si="3"/>
        <v>-0.02003578329503397</v>
      </c>
      <c r="J25" s="29">
        <v>432906.668200451</v>
      </c>
      <c r="K25" s="30">
        <f t="shared" si="4"/>
        <v>-0.06825159998788755</v>
      </c>
      <c r="L25" s="29">
        <v>1502384.2422505852</v>
      </c>
      <c r="M25" s="30">
        <f t="shared" si="5"/>
        <v>0.013041465604544555</v>
      </c>
      <c r="N25" s="29">
        <v>461892.5502670388</v>
      </c>
      <c r="O25" s="30">
        <f t="shared" si="6"/>
        <v>-0.035063906392099775</v>
      </c>
      <c r="P25" s="29">
        <v>829806.497178621</v>
      </c>
      <c r="Q25" s="30">
        <f t="shared" si="7"/>
        <v>0.0637423207353307</v>
      </c>
      <c r="R25" s="29">
        <v>2001324.3176691944</v>
      </c>
      <c r="S25" s="30">
        <f t="shared" si="8"/>
        <v>-0.006236201217190818</v>
      </c>
      <c r="T25" s="29">
        <v>7307179.409589345</v>
      </c>
      <c r="U25" s="30">
        <f t="shared" si="9"/>
        <v>-0.013339422526568945</v>
      </c>
      <c r="V25" s="5"/>
      <c r="W25" s="6"/>
    </row>
    <row r="26" spans="1:23" ht="12.75">
      <c r="A26" s="33">
        <v>2010</v>
      </c>
      <c r="B26" s="29">
        <v>635409.1181550005</v>
      </c>
      <c r="C26" s="30">
        <f t="shared" si="0"/>
        <v>-0.08361715299669881</v>
      </c>
      <c r="D26" s="29">
        <v>106811.21749030365</v>
      </c>
      <c r="E26" s="30">
        <f t="shared" si="1"/>
        <v>0.05367045623779321</v>
      </c>
      <c r="F26" s="29">
        <v>1214887.872904596</v>
      </c>
      <c r="G26" s="30">
        <f t="shared" si="2"/>
        <v>0.049061106483208716</v>
      </c>
      <c r="H26" s="29">
        <v>127041.87558789669</v>
      </c>
      <c r="I26" s="30">
        <f t="shared" si="3"/>
        <v>0.007991630171921171</v>
      </c>
      <c r="J26" s="29">
        <v>425087.9376798506</v>
      </c>
      <c r="K26" s="30">
        <f t="shared" si="4"/>
        <v>-0.018061007360089976</v>
      </c>
      <c r="L26" s="29">
        <v>1537391.0381321209</v>
      </c>
      <c r="M26" s="30">
        <f t="shared" si="5"/>
        <v>0.02330082737628758</v>
      </c>
      <c r="N26" s="29">
        <v>482862.75114443694</v>
      </c>
      <c r="O26" s="30">
        <f t="shared" si="6"/>
        <v>0.045400604242857856</v>
      </c>
      <c r="P26" s="29">
        <v>881551.0956235302</v>
      </c>
      <c r="Q26" s="30">
        <f t="shared" si="7"/>
        <v>0.062357427449463376</v>
      </c>
      <c r="R26" s="29">
        <v>1987566.9441099858</v>
      </c>
      <c r="S26" s="30">
        <f t="shared" si="8"/>
        <v>-0.006874135010376925</v>
      </c>
      <c r="T26" s="29">
        <v>7398609.850827721</v>
      </c>
      <c r="U26" s="30">
        <f t="shared" si="9"/>
        <v>0.012512412261068917</v>
      </c>
      <c r="V26" s="5"/>
      <c r="W26" s="6"/>
    </row>
    <row r="27" spans="1:23" ht="12.75">
      <c r="A27" s="33">
        <v>2011</v>
      </c>
      <c r="B27" s="29">
        <v>718562.6263869132</v>
      </c>
      <c r="C27" s="30">
        <f t="shared" si="0"/>
        <v>0.1308660921853948</v>
      </c>
      <c r="D27" s="29">
        <v>103050.86866436676</v>
      </c>
      <c r="E27" s="30">
        <f t="shared" si="1"/>
        <v>-0.035205560935378855</v>
      </c>
      <c r="F27" s="29">
        <v>1280166.0422608582</v>
      </c>
      <c r="G27" s="30">
        <f t="shared" si="2"/>
        <v>0.053731847038849034</v>
      </c>
      <c r="H27" s="29">
        <v>133187.4481509545</v>
      </c>
      <c r="I27" s="30">
        <f t="shared" si="3"/>
        <v>0.04837438470282862</v>
      </c>
      <c r="J27" s="29">
        <v>456257.74682339956</v>
      </c>
      <c r="K27" s="30">
        <f t="shared" si="4"/>
        <v>0.0733255554454808</v>
      </c>
      <c r="L27" s="29">
        <v>1631532.9431598242</v>
      </c>
      <c r="M27" s="30">
        <f t="shared" si="5"/>
        <v>0.061234847018545535</v>
      </c>
      <c r="N27" s="29">
        <v>494436.18422308465</v>
      </c>
      <c r="O27" s="30">
        <f t="shared" si="6"/>
        <v>0.02396836999999974</v>
      </c>
      <c r="P27" s="29">
        <v>936869.2583698891</v>
      </c>
      <c r="Q27" s="30">
        <f t="shared" si="7"/>
        <v>0.06275094321927166</v>
      </c>
      <c r="R27" s="29">
        <v>2052953.233051775</v>
      </c>
      <c r="S27" s="30">
        <f t="shared" si="8"/>
        <v>0.03289765365416075</v>
      </c>
      <c r="T27" s="29">
        <v>7807016.351091065</v>
      </c>
      <c r="U27" s="30">
        <f t="shared" si="9"/>
        <v>0.05520043744672565</v>
      </c>
      <c r="V27" s="5"/>
      <c r="W27" s="6"/>
    </row>
    <row r="28" spans="1:23" ht="12.75">
      <c r="A28" s="33">
        <v>2012</v>
      </c>
      <c r="B28" s="29">
        <v>587554.8794365475</v>
      </c>
      <c r="C28" s="30">
        <f t="shared" si="0"/>
        <v>-0.18231917739599224</v>
      </c>
      <c r="D28" s="29">
        <v>104029.21886453248</v>
      </c>
      <c r="E28" s="30">
        <f t="shared" si="1"/>
        <v>0.009493856896560127</v>
      </c>
      <c r="F28" s="29">
        <v>1278320.6266933535</v>
      </c>
      <c r="G28" s="30">
        <f t="shared" si="2"/>
        <v>-0.001441543914292187</v>
      </c>
      <c r="H28" s="29">
        <v>147802.81401478912</v>
      </c>
      <c r="I28" s="30">
        <f t="shared" si="3"/>
        <v>0.10973530964621814</v>
      </c>
      <c r="J28" s="29">
        <v>424947.6000207751</v>
      </c>
      <c r="K28" s="30">
        <f t="shared" si="4"/>
        <v>-0.06862381410642315</v>
      </c>
      <c r="L28" s="29">
        <v>1693460.176526352</v>
      </c>
      <c r="M28" s="30">
        <f t="shared" si="5"/>
        <v>0.037956471321132</v>
      </c>
      <c r="N28" s="29">
        <v>464573.850557971</v>
      </c>
      <c r="O28" s="30">
        <f t="shared" si="6"/>
        <v>-0.06039673999999984</v>
      </c>
      <c r="P28" s="29">
        <v>998225.4138927744</v>
      </c>
      <c r="Q28" s="30">
        <f t="shared" si="7"/>
        <v>0.06549062740050005</v>
      </c>
      <c r="R28" s="29">
        <v>2139570.9728558105</v>
      </c>
      <c r="S28" s="30">
        <f t="shared" si="8"/>
        <v>0.04219177446885913</v>
      </c>
      <c r="T28" s="29">
        <v>7838485.552862905</v>
      </c>
      <c r="U28" s="30">
        <f t="shared" si="9"/>
        <v>0.004030887134934824</v>
      </c>
      <c r="V28" s="5"/>
      <c r="W28" s="6"/>
    </row>
    <row r="29" spans="1:23" ht="12.75">
      <c r="A29" s="33">
        <v>2013</v>
      </c>
      <c r="B29" s="29">
        <v>575224.8861836662</v>
      </c>
      <c r="C29" s="30">
        <f t="shared" si="0"/>
        <v>-0.020985262286827622</v>
      </c>
      <c r="D29" s="29">
        <v>102900.28601590179</v>
      </c>
      <c r="E29" s="30">
        <f t="shared" si="1"/>
        <v>-0.010852074647419885</v>
      </c>
      <c r="F29" s="29">
        <v>1226296.4597027649</v>
      </c>
      <c r="G29" s="30">
        <f t="shared" si="2"/>
        <v>-0.040697275710210645</v>
      </c>
      <c r="H29" s="29">
        <v>141831.5433221903</v>
      </c>
      <c r="I29" s="30">
        <f t="shared" si="3"/>
        <v>-0.04040025037683892</v>
      </c>
      <c r="J29" s="29">
        <v>418374.7449471775</v>
      </c>
      <c r="K29" s="30">
        <f t="shared" si="4"/>
        <v>-0.015467448394287375</v>
      </c>
      <c r="L29" s="29">
        <v>1761464.4952700182</v>
      </c>
      <c r="M29" s="30">
        <f t="shared" si="5"/>
        <v>0.04015702269607391</v>
      </c>
      <c r="N29" s="29">
        <v>445720.0917924234</v>
      </c>
      <c r="O29" s="30">
        <f t="shared" si="6"/>
        <v>-0.04058291000000003</v>
      </c>
      <c r="P29" s="29">
        <v>1056837.5364096845</v>
      </c>
      <c r="Q29" s="30">
        <f t="shared" si="7"/>
        <v>0.05871631968208524</v>
      </c>
      <c r="R29" s="29">
        <v>2266283.189636375</v>
      </c>
      <c r="S29" s="30">
        <f t="shared" si="8"/>
        <v>0.05922318931604975</v>
      </c>
      <c r="T29" s="29">
        <v>7994933.233280201</v>
      </c>
      <c r="U29" s="30">
        <f t="shared" si="9"/>
        <v>0.019958916727244036</v>
      </c>
      <c r="V29" s="5"/>
      <c r="W29" s="6"/>
    </row>
    <row r="30" spans="1:23" ht="12.75">
      <c r="A30" s="33">
        <v>2014</v>
      </c>
      <c r="B30" s="29">
        <v>534420.9483620978</v>
      </c>
      <c r="C30" s="30">
        <f t="shared" si="0"/>
        <v>-0.07093562674640586</v>
      </c>
      <c r="D30" s="29">
        <v>104769.8524342626</v>
      </c>
      <c r="E30" s="30">
        <f t="shared" si="1"/>
        <v>0.018168719356833396</v>
      </c>
      <c r="F30" s="29">
        <v>1268497.106799513</v>
      </c>
      <c r="G30" s="30">
        <f t="shared" si="2"/>
        <v>0.03441308727824022</v>
      </c>
      <c r="H30" s="29">
        <v>141347.88428007482</v>
      </c>
      <c r="I30" s="30">
        <f t="shared" si="3"/>
        <v>-0.0034100950380041573</v>
      </c>
      <c r="J30" s="29">
        <v>408431.47809695656</v>
      </c>
      <c r="K30" s="30">
        <f t="shared" si="4"/>
        <v>-0.023766412696531902</v>
      </c>
      <c r="L30" s="29">
        <v>1725559.9832251235</v>
      </c>
      <c r="M30" s="30">
        <f t="shared" si="5"/>
        <v>-0.02038332997418202</v>
      </c>
      <c r="N30" s="29">
        <v>435638.2081886215</v>
      </c>
      <c r="O30" s="30">
        <f t="shared" si="6"/>
        <v>-0.02261931600000011</v>
      </c>
      <c r="P30" s="29">
        <v>1089694.4168915201</v>
      </c>
      <c r="Q30" s="30">
        <f t="shared" si="7"/>
        <v>0.031089812151693597</v>
      </c>
      <c r="R30" s="29">
        <v>2319286.906251011</v>
      </c>
      <c r="S30" s="30">
        <f t="shared" si="8"/>
        <v>0.02338794942177569</v>
      </c>
      <c r="T30" s="29">
        <v>8027646.784529181</v>
      </c>
      <c r="U30" s="30">
        <f t="shared" si="9"/>
        <v>0.004091785421397098</v>
      </c>
      <c r="V30" s="5"/>
      <c r="W30" s="6"/>
    </row>
    <row r="31" spans="1:23" ht="12.75">
      <c r="A31" s="33">
        <v>2015</v>
      </c>
      <c r="B31" s="29">
        <v>609006.7123261763</v>
      </c>
      <c r="C31" s="30">
        <f t="shared" si="0"/>
        <v>0.13956369822827908</v>
      </c>
      <c r="D31" s="29">
        <v>104258.06107232979</v>
      </c>
      <c r="E31" s="30">
        <f t="shared" si="1"/>
        <v>-0.004884910592519387</v>
      </c>
      <c r="F31" s="29">
        <v>1242270.2231272722</v>
      </c>
      <c r="G31" s="30">
        <f t="shared" si="2"/>
        <v>-0.020675556555594166</v>
      </c>
      <c r="H31" s="29">
        <v>148184.2926597041</v>
      </c>
      <c r="I31" s="30">
        <f t="shared" si="3"/>
        <v>0.04836583451141885</v>
      </c>
      <c r="J31" s="29">
        <v>403545.6419331636</v>
      </c>
      <c r="K31" s="30">
        <f t="shared" si="4"/>
        <v>-0.011962437828146766</v>
      </c>
      <c r="L31" s="29">
        <v>1762434.0756637957</v>
      </c>
      <c r="M31" s="30">
        <f t="shared" si="5"/>
        <v>0.02136934838379445</v>
      </c>
      <c r="N31" s="29">
        <v>453935.4365035735</v>
      </c>
      <c r="O31" s="30">
        <f t="shared" si="6"/>
        <v>0.042000972300000106</v>
      </c>
      <c r="P31" s="29">
        <v>1089108.1612952326</v>
      </c>
      <c r="Q31" s="30">
        <f t="shared" si="7"/>
        <v>-0.0005379999999999274</v>
      </c>
      <c r="R31" s="29">
        <v>2503363.808487279</v>
      </c>
      <c r="S31" s="30">
        <f t="shared" si="8"/>
        <v>0.07936788749168477</v>
      </c>
      <c r="T31" s="29">
        <v>8316106.413068527</v>
      </c>
      <c r="U31" s="30">
        <f t="shared" si="9"/>
        <v>0.03593327363322252</v>
      </c>
      <c r="V31" s="5"/>
      <c r="W31" s="6"/>
    </row>
    <row r="32" spans="1:23" ht="12.75">
      <c r="A32" s="33">
        <v>2016</v>
      </c>
      <c r="B32" s="29">
        <v>647114.817730997</v>
      </c>
      <c r="C32" s="30">
        <f t="shared" si="0"/>
        <v>0.06257419603679248</v>
      </c>
      <c r="D32" s="29">
        <v>100959.47109257811</v>
      </c>
      <c r="E32" s="30">
        <f t="shared" si="1"/>
        <v>-0.03163870443996897</v>
      </c>
      <c r="F32" s="29">
        <v>1216804.6955223617</v>
      </c>
      <c r="G32" s="30">
        <f t="shared" si="2"/>
        <v>-0.020499185387221175</v>
      </c>
      <c r="H32" s="29">
        <v>149147.898068797</v>
      </c>
      <c r="I32" s="30">
        <f t="shared" si="3"/>
        <v>0.0065027499999998906</v>
      </c>
      <c r="J32" s="29">
        <v>357032.7351992316</v>
      </c>
      <c r="K32" s="30">
        <f t="shared" si="4"/>
        <v>-0.11526058492693536</v>
      </c>
      <c r="L32" s="29">
        <v>1757412.1109345064</v>
      </c>
      <c r="M32" s="30">
        <f t="shared" si="5"/>
        <v>-0.0028494482707943636</v>
      </c>
      <c r="N32" s="29">
        <v>448809.27979976963</v>
      </c>
      <c r="O32" s="30">
        <f t="shared" si="6"/>
        <v>-0.011292699999999933</v>
      </c>
      <c r="P32" s="29">
        <v>1092497.9549027479</v>
      </c>
      <c r="Q32" s="30">
        <f t="shared" si="7"/>
        <v>0.0031124490000000726</v>
      </c>
      <c r="R32" s="29">
        <v>2684800.7891866853</v>
      </c>
      <c r="S32" s="30">
        <f t="shared" si="8"/>
        <v>0.07247727241413005</v>
      </c>
      <c r="T32" s="29">
        <v>8454579.752437674</v>
      </c>
      <c r="U32" s="30">
        <f t="shared" si="9"/>
        <v>0.016651222638462082</v>
      </c>
      <c r="V32" s="5"/>
      <c r="W32" s="6"/>
    </row>
    <row r="33" spans="1:23" s="2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W33" s="6"/>
    </row>
    <row r="34" ht="12.75">
      <c r="A34" s="9" t="s">
        <v>31</v>
      </c>
    </row>
    <row r="35" ht="12.75">
      <c r="A35" s="9"/>
    </row>
    <row r="36" ht="12.75">
      <c r="A36" s="9" t="s">
        <v>32</v>
      </c>
    </row>
    <row r="38" spans="1:9" ht="12.7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 customHeight="1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2.7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2.75" customHeight="1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2.75" customHeight="1">
      <c r="A44" s="11"/>
      <c r="B44" s="12"/>
      <c r="C44" s="12"/>
      <c r="D44" s="13"/>
      <c r="E44" s="12"/>
      <c r="F44" s="13"/>
      <c r="G44" s="12"/>
      <c r="H44" s="13"/>
      <c r="I44" s="12"/>
    </row>
    <row r="45" spans="1:9" ht="12.75">
      <c r="A45" s="3"/>
      <c r="B45" s="4"/>
      <c r="C45" s="4"/>
      <c r="D45" s="4"/>
      <c r="E45" s="4"/>
      <c r="F45" s="4"/>
      <c r="G45" s="4"/>
      <c r="H45" s="4"/>
      <c r="I45" s="4"/>
    </row>
    <row r="46" spans="1:9" ht="12.75">
      <c r="A46" s="3"/>
      <c r="B46" s="4"/>
      <c r="C46" s="4"/>
      <c r="D46" s="4"/>
      <c r="E46" s="7"/>
      <c r="F46" s="4"/>
      <c r="G46" s="7"/>
      <c r="H46" s="4"/>
      <c r="I46" s="14"/>
    </row>
    <row r="47" spans="1:9" ht="12.75">
      <c r="A47" s="3"/>
      <c r="B47" s="4"/>
      <c r="C47" s="4"/>
      <c r="D47" s="4"/>
      <c r="E47" s="7"/>
      <c r="F47" s="4"/>
      <c r="G47" s="7"/>
      <c r="H47" s="4"/>
      <c r="I47" s="14"/>
    </row>
    <row r="48" spans="1:9" ht="12.75">
      <c r="A48" s="3"/>
      <c r="B48" s="4"/>
      <c r="C48" s="4"/>
      <c r="D48" s="4"/>
      <c r="E48" s="7"/>
      <c r="F48" s="4"/>
      <c r="G48" s="7"/>
      <c r="H48" s="4"/>
      <c r="I48" s="14"/>
    </row>
    <row r="49" spans="1:9" ht="12.75">
      <c r="A49" s="3"/>
      <c r="B49" s="4"/>
      <c r="C49" s="4"/>
      <c r="D49" s="4"/>
      <c r="E49" s="7"/>
      <c r="F49" s="4"/>
      <c r="G49" s="7"/>
      <c r="H49" s="4"/>
      <c r="I49" s="14"/>
    </row>
    <row r="50" spans="1:9" ht="12.75">
      <c r="A50" s="3"/>
      <c r="B50" s="4"/>
      <c r="C50" s="4"/>
      <c r="D50" s="4"/>
      <c r="E50" s="7"/>
      <c r="F50" s="4"/>
      <c r="G50" s="7"/>
      <c r="H50" s="4"/>
      <c r="I50" s="14"/>
    </row>
    <row r="51" spans="1:9" ht="12.75">
      <c r="A51" s="3"/>
      <c r="B51" s="4"/>
      <c r="C51" s="4"/>
      <c r="D51" s="4"/>
      <c r="E51" s="7"/>
      <c r="F51" s="4"/>
      <c r="G51" s="7"/>
      <c r="H51" s="4"/>
      <c r="I51" s="14"/>
    </row>
    <row r="52" spans="1:9" ht="12.75">
      <c r="A52" s="3"/>
      <c r="B52" s="4"/>
      <c r="C52" s="4"/>
      <c r="D52" s="4"/>
      <c r="E52" s="7"/>
      <c r="F52" s="4"/>
      <c r="G52" s="7"/>
      <c r="H52" s="4"/>
      <c r="I52" s="14"/>
    </row>
    <row r="53" spans="1:9" ht="12.75">
      <c r="A53" s="3"/>
      <c r="B53" s="4"/>
      <c r="C53" s="4"/>
      <c r="D53" s="4"/>
      <c r="E53" s="7"/>
      <c r="F53" s="4"/>
      <c r="G53" s="7"/>
      <c r="H53" s="4"/>
      <c r="I53" s="14"/>
    </row>
    <row r="54" spans="1:9" ht="12.75">
      <c r="A54" s="3"/>
      <c r="B54" s="4"/>
      <c r="C54" s="4"/>
      <c r="D54" s="4"/>
      <c r="E54" s="7"/>
      <c r="F54" s="4"/>
      <c r="G54" s="7"/>
      <c r="H54" s="4"/>
      <c r="I54" s="14"/>
    </row>
    <row r="55" spans="1:9" ht="12.75">
      <c r="A55" s="3"/>
      <c r="B55" s="4"/>
      <c r="C55" s="4"/>
      <c r="D55" s="4"/>
      <c r="E55" s="7"/>
      <c r="F55" s="4"/>
      <c r="G55" s="7"/>
      <c r="H55" s="4"/>
      <c r="I55" s="14"/>
    </row>
    <row r="56" spans="1:9" ht="12.75">
      <c r="A56" s="3"/>
      <c r="B56" s="4"/>
      <c r="C56" s="4"/>
      <c r="D56" s="4"/>
      <c r="E56" s="7"/>
      <c r="F56" s="4"/>
      <c r="G56" s="7"/>
      <c r="H56" s="4"/>
      <c r="I56" s="14"/>
    </row>
    <row r="57" spans="1:9" ht="12.75">
      <c r="A57" s="3"/>
      <c r="B57" s="4"/>
      <c r="C57" s="4"/>
      <c r="D57" s="4"/>
      <c r="E57" s="7"/>
      <c r="F57" s="4"/>
      <c r="G57" s="7"/>
      <c r="H57" s="4"/>
      <c r="I57" s="14"/>
    </row>
  </sheetData>
  <sheetProtection/>
  <mergeCells count="14">
    <mergeCell ref="A1:U1"/>
    <mergeCell ref="A4:A8"/>
    <mergeCell ref="B4:C7"/>
    <mergeCell ref="D4:E7"/>
    <mergeCell ref="F4:G7"/>
    <mergeCell ref="A2:U2"/>
    <mergeCell ref="A3:U3"/>
    <mergeCell ref="T4:U7"/>
    <mergeCell ref="L4:M7"/>
    <mergeCell ref="N4:O7"/>
    <mergeCell ref="P4:Q7"/>
    <mergeCell ref="R4:S7"/>
    <mergeCell ref="H4:I7"/>
    <mergeCell ref="J4:K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</dc:creator>
  <cp:keywords/>
  <dc:description/>
  <cp:lastModifiedBy>Guadalupe Goméz Alonso</cp:lastModifiedBy>
  <dcterms:created xsi:type="dcterms:W3CDTF">2008-07-25T12:01:20Z</dcterms:created>
  <dcterms:modified xsi:type="dcterms:W3CDTF">2018-11-05T14:33:25Z</dcterms:modified>
  <cp:category/>
  <cp:version/>
  <cp:contentType/>
  <cp:contentStatus/>
</cp:coreProperties>
</file>